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 defaultThemeVersion="124226"/>
  <xr:revisionPtr revIDLastSave="0" documentId="13_ncr:1_{2D1B9F63-67DE-4FC1-A5F1-31F18F4F6CA3}" xr6:coauthVersionLast="47" xr6:coauthVersionMax="47" xr10:uidLastSave="{00000000-0000-0000-0000-000000000000}"/>
  <bookViews>
    <workbookView xWindow="1080" yWindow="1080" windowWidth="21765" windowHeight="14235" xr2:uid="{00000000-000D-0000-FFFF-FFFF00000000}"/>
  </bookViews>
  <sheets>
    <sheet name="КУБГУ" sheetId="2" r:id="rId1"/>
  </sheets>
  <calcPr calcId="181029"/>
</workbook>
</file>

<file path=xl/calcChain.xml><?xml version="1.0" encoding="utf-8"?>
<calcChain xmlns="http://schemas.openxmlformats.org/spreadsheetml/2006/main">
  <c r="D1054" i="2" l="1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53" i="2"/>
  <c r="D5" i="2"/>
  <c r="D1045" i="2" l="1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B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B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<sst xmlns="http://schemas.openxmlformats.org/spreadsheetml/2006/main" count="1502" uniqueCount="1134">
  <si>
    <t>Наименование</t>
  </si>
  <si>
    <t>Чекап "Ваш кардиолог"</t>
  </si>
  <si>
    <t>Чекап "Ваш гастроэнтеролог"</t>
  </si>
  <si>
    <t>Чекап "Ваш уролог"</t>
  </si>
  <si>
    <t>Чекап "Ваш эндокринолог"</t>
  </si>
  <si>
    <t>Чекап "Мужской навигатор здоровья"</t>
  </si>
  <si>
    <t>Чекап "Женский навигатор здоровья"</t>
  </si>
  <si>
    <t>Чекап "Онкоскрининг мужской"</t>
  </si>
  <si>
    <t>Чекап "Онкоскрининг женский"</t>
  </si>
  <si>
    <t>Чекап "Скрининг остеопороза"</t>
  </si>
  <si>
    <t>Чекап "Ваш невролог (головная боль)"</t>
  </si>
  <si>
    <t>Чекап "Ваш невролог (боли в спине)"</t>
  </si>
  <si>
    <t>Чекап "Ваш пульмонолог"</t>
  </si>
  <si>
    <t>Чекап "Ваш гастроэнтеролог (детский)"</t>
  </si>
  <si>
    <t>Чекап "Ваш педиатр (при остром заболевании до 5-7 дней от начала)"</t>
  </si>
  <si>
    <t>Чекап "Ваш педиатр (при длительном кашле 2-3 недели и более)"</t>
  </si>
  <si>
    <t>Чекап" Женское здоровье" расширенный</t>
  </si>
  <si>
    <t>Чекап" Мужское  здоровье" расширенный</t>
  </si>
  <si>
    <t>Чекап" Женское здоровье" базовый</t>
  </si>
  <si>
    <t>Чекап" Мужское  здоровье" базовый</t>
  </si>
  <si>
    <t xml:space="preserve">Чекап "Женский Премиум» </t>
  </si>
  <si>
    <t>Чекап "Мужской Премиум"</t>
  </si>
  <si>
    <t>Наименование исследования</t>
  </si>
  <si>
    <t>Срок выполнения, сут.</t>
  </si>
  <si>
    <t>Неинвазивное ПреНатальное Тестирование (НИПТ) на анеуплоидии (по всем хромосомам)</t>
  </si>
  <si>
    <t>14 сут</t>
  </si>
  <si>
    <t>Цена базовая на ПЗ, руб.</t>
  </si>
  <si>
    <t>Дополнительные условия взятия биоматериала</t>
  </si>
  <si>
    <t>Общий анализ мочи</t>
  </si>
  <si>
    <t>до отъезда машины</t>
  </si>
  <si>
    <t>Общий анализ крови с микроскопией лейкоцитарной формулы</t>
  </si>
  <si>
    <t>Микроскопия урогенитального мазка</t>
  </si>
  <si>
    <t>Микроскопия кожи и производных (ногти, волосы) на патогенные грибы</t>
  </si>
  <si>
    <t>Микроскопия кожи и производных (волосы) на демодекоз (Demodex folliculorum, Demodex brevis</t>
  </si>
  <si>
    <t>Группа крови (система АВО) и резус-фактор</t>
  </si>
  <si>
    <t>Общий анализ крови (лейкоцитарная формула, СОЭ)</t>
  </si>
  <si>
    <t>Общий анализ крови (+ ретикулоциты)</t>
  </si>
  <si>
    <t>РПГА (сифилис)</t>
  </si>
  <si>
    <t>RPR-test (сифилис)</t>
  </si>
  <si>
    <t>РМП (реакция микропреципитации; сифилис)</t>
  </si>
  <si>
    <t>Тестирование первого этапа (скрининг) на антитела к ВИЧ (без  выдачи справки установленного образца)</t>
  </si>
  <si>
    <t xml:space="preserve"> </t>
  </si>
  <si>
    <t>Антитела ВИЧ  (с выдачей справки установленного образца)</t>
  </si>
  <si>
    <t>5р.дн.</t>
  </si>
  <si>
    <t>Аллоиммунные антиэритроцитарные антитела (резус-конфликт)</t>
  </si>
  <si>
    <t>Анализ мочи по Нечипоренко.</t>
  </si>
  <si>
    <t>Anti-Treponema pallidum (IgG, иммуноблот).</t>
  </si>
  <si>
    <t>Aнтитела класса IgG к Treponema pallidum, выявляемые методом иммуноблоттинга (Anti-Treponema pallidum IgG, Immunoblot )</t>
  </si>
  <si>
    <t>Anti-Treponema pallidum (IgM, иммуноблот).</t>
  </si>
  <si>
    <t>Aнтитела класса IgM к Treponema pallidum, выявляемые методом иммуноблоттинга (Anti-Treponema pallidum IgM, Immunoblot )</t>
  </si>
  <si>
    <t>Anti-Treponema pallidum (антитела суммарные(ИХЛА);сифилис)*</t>
  </si>
  <si>
    <t>1сут/24ч</t>
  </si>
  <si>
    <t>Anti-Корь (IgG к Measles virus)</t>
  </si>
  <si>
    <t>3сут./72ч</t>
  </si>
  <si>
    <t>Anti-Коронавирус (IgM к SARS-CoV-2)  (ВБ)</t>
  </si>
  <si>
    <t>Anti-Коронавирус (IgG к SARS-CoV-2) (ВБ)</t>
  </si>
  <si>
    <t>Anti-Коронавирус (антитела IgG к SARS-CoV-2 (COVID-19), RBD S-белка) количественное исследование</t>
  </si>
  <si>
    <t>Anti-Коронавирус (антитела IgG к RBD S-белка SARS-CoV-2) [производство USA]*</t>
  </si>
  <si>
    <t>Anti-Коронавирус (антитела IgG к  S-белку SARS-CoV-2) (ВБ) количественно</t>
  </si>
  <si>
    <t>Трансферрин.</t>
  </si>
  <si>
    <t>Спермограмма по протоколу ВОЗ (5-е издание)</t>
  </si>
  <si>
    <t>сдаётся только на ПЗ Московская 79/6</t>
  </si>
  <si>
    <t>Спермограмма по протоколу ВОЗ (5-е издание) с дифференциацией патологических форм (ПЗ Московская 96)</t>
  </si>
  <si>
    <t>MAR-тест (IgG)</t>
  </si>
  <si>
    <t>Посткоитальный тест</t>
  </si>
  <si>
    <t>Биологическая проба</t>
  </si>
  <si>
    <t>Исследование секрета простаты</t>
  </si>
  <si>
    <t>Бета-ХГЧ (Хорионический гонадотропин человека, β-субъединица) общий</t>
  </si>
  <si>
    <t>17-ОП (17-оксипрогестерон)</t>
  </si>
  <si>
    <t>1 р.д.</t>
  </si>
  <si>
    <t>ДГЭА-С (дегидроэпиандростерон-сульфат)</t>
  </si>
  <si>
    <t>Прогестерон</t>
  </si>
  <si>
    <t xml:space="preserve">Пролактин </t>
  </si>
  <si>
    <t>ФСГ (фолликулостимулирующий гормон)</t>
  </si>
  <si>
    <t>ЛГ (лютеинизирующий гормон)</t>
  </si>
  <si>
    <t>Эстрадиол</t>
  </si>
  <si>
    <t>Тестостерон общий</t>
  </si>
  <si>
    <t>Индекс свободного тестостерона</t>
  </si>
  <si>
    <t>ГСПГ (глобулин, связывающий половые гормоны)</t>
  </si>
  <si>
    <t>Антимюллеров гормон</t>
  </si>
  <si>
    <t>1р.дн.</t>
  </si>
  <si>
    <t>Эстриол свободный (неконъюгированный)</t>
  </si>
  <si>
    <t xml:space="preserve">PAPP-A (ассоциированный с беременностью протеин А плазмы) </t>
  </si>
  <si>
    <t>Программа пренатального скрининга PRISCA 1-й триместр</t>
  </si>
  <si>
    <t>Программа пренатального скрининга PRISCA 2-й триместр</t>
  </si>
  <si>
    <t>Ингибин В</t>
  </si>
  <si>
    <t>Антимюллеров гормон (технология Beckman Coulter)</t>
  </si>
  <si>
    <t>Антимюллеров гормон (АМГ,Anti-Mullerian Hormone,AMH,Mullerian Inhibiting Substance,MIS).</t>
  </si>
  <si>
    <t>6 сут/144ч</t>
  </si>
  <si>
    <t>Макропролактин.</t>
  </si>
  <si>
    <t>Антитела к ХГЧ (IgG и IgM)</t>
  </si>
  <si>
    <t>5р.д.</t>
  </si>
  <si>
    <t>Ингибитор активации плазминогена 1 типа (PAI-1)</t>
  </si>
  <si>
    <t>до 4 недель</t>
  </si>
  <si>
    <t>Андростендион.</t>
  </si>
  <si>
    <t>Дигидротестостерон.</t>
  </si>
  <si>
    <t>Дигидротестостерон (ДГТ) (Dihуdrotestosterone, DHT)</t>
  </si>
  <si>
    <t>Прегненолон.</t>
  </si>
  <si>
    <t>Прегненолон (Pregnenolone)</t>
  </si>
  <si>
    <t>Андростендиол глюкуронид.</t>
  </si>
  <si>
    <t>Андростендиол глюкуронид (Androstanediol glucuronide , 3-alpha-diol-G)</t>
  </si>
  <si>
    <t>Трофобластический бета-1-гликопротеин.</t>
  </si>
  <si>
    <t>17-кетостероиды (17-КС суммарные) в моче.*</t>
  </si>
  <si>
    <t>17-кетостероиды (17-КС развёрнутый: Андростендион, Дегидроэпиандростерон, Андростерон, Эпиандростерон, Этиохоланолол) в моче.*</t>
  </si>
  <si>
    <t>Программа пренатального скрининга ASTRAIA I триместр</t>
  </si>
  <si>
    <t>Плацентарный фактор роста (PlGF)</t>
  </si>
  <si>
    <t>Растворимая fms-подобная тирозинкиназа 1 (sFlt-1)</t>
  </si>
  <si>
    <t>Антитела к тирозинфосфатазе (IA-2), IgG</t>
  </si>
  <si>
    <t>16 сут./384</t>
  </si>
  <si>
    <t>Антитела к хорионическому гонадотропину человека (анти‑ХГЧ IgG и анти‑ХГЧ IgM).</t>
  </si>
  <si>
    <t>Ингибин В (inhibin B)</t>
  </si>
  <si>
    <t>Ингибин В (inhibin B).</t>
  </si>
  <si>
    <t>8 сут./ 192 ч</t>
  </si>
  <si>
    <t>17-ОН-прогестерон (17-Hydroxyprogesterone, 17-OHP)</t>
  </si>
  <si>
    <t>5 сут./ 120 ч</t>
  </si>
  <si>
    <t>Оценка здоровья простаты (ПСА общ., ПСА св., -2proPSA, phi).</t>
  </si>
  <si>
    <t>6 сут./144ч.</t>
  </si>
  <si>
    <t>5сут./120ч.</t>
  </si>
  <si>
    <t>ТТГ (тиреотропный гормон)</t>
  </si>
  <si>
    <t>сТ3 (трийодтиронин свободный)</t>
  </si>
  <si>
    <t>сТ4 (тироксин свободный)</t>
  </si>
  <si>
    <t>ТГ (тиреоглобулин)</t>
  </si>
  <si>
    <t>АТ-ТПО (антитела к тиреопероксидазе) (технология Beckman Coulter)</t>
  </si>
  <si>
    <t>АТ-ТГ (антитела к тиреоглобулину) (технология Beckman Coulter)</t>
  </si>
  <si>
    <t>АТ-рТТГ (Антитела к рецептору ТТГ)</t>
  </si>
  <si>
    <t>Прокальцитонин.</t>
  </si>
  <si>
    <t>Трийодтиронин общий (Т3).</t>
  </si>
  <si>
    <t>Тироксин общий (Т4).</t>
  </si>
  <si>
    <t>Прокальцитонин (Procalcitonin)</t>
  </si>
  <si>
    <t>3 сут/72ч</t>
  </si>
  <si>
    <t>Антитела к рецепторам ТТГ (анти-рТТГ)</t>
  </si>
  <si>
    <t>9 сут/216ч.</t>
  </si>
  <si>
    <t>T-Uptake (тироксин-связывающая способность)</t>
  </si>
  <si>
    <t>Андрогены, глюкокортикоиды, минералокортикоиды, эстрогены, прогестагены, их предшественники и метаболиты (13 показателей) в слюне: тестостерон, дегидроэпиандростерон, андростендион, кортизол, кортизон, 11-дезоксикортизол, кортикостерон, альдостерон, эстрадиол, эстрон, эстриол, прогестерон, 17-ОН-прогестерон – исследование для лиц старше 18 лет</t>
  </si>
  <si>
    <t>10 сут./240</t>
  </si>
  <si>
    <t>Андрогены, глюкокортикоиды, эстрогены, прогестагены (4 показателя) в слюне – исследование для лиц старше 18 лет.</t>
  </si>
  <si>
    <t>Тестостерон (слюна) – исследование для лиц старше 18 лет</t>
  </si>
  <si>
    <t>Эстрадиол (слюна) – исследование для лиц старше 18 лет</t>
  </si>
  <si>
    <t>(Ca) Кальций</t>
  </si>
  <si>
    <t>(Mg) Магний</t>
  </si>
  <si>
    <t>(P) Фосфор</t>
  </si>
  <si>
    <t>(Zn) Цинк</t>
  </si>
  <si>
    <t>Электролиты (Na+, K+, Cl-)</t>
  </si>
  <si>
    <t>Хлор в сыворотке</t>
  </si>
  <si>
    <t>Калий в сыворотке</t>
  </si>
  <si>
    <t>Натрий в сыворотке</t>
  </si>
  <si>
    <t>Электролиты (Na+, K+, Cl-, Ca2+) в сыворотке</t>
  </si>
  <si>
    <t>Кальций ионизированный в сыворотке</t>
  </si>
  <si>
    <t>(Ca2+) Кальций ионизированный</t>
  </si>
  <si>
    <t>АЛТ (аланинаминотрансфераза)</t>
  </si>
  <si>
    <t>АСТ (аспартатаминотрансфераза)</t>
  </si>
  <si>
    <t>Альфа-Амилаза общая</t>
  </si>
  <si>
    <t>Альфа-Амилаза (диастаза) мочи</t>
  </si>
  <si>
    <t>ГГТ (гамма-глутамилтрансфераза)</t>
  </si>
  <si>
    <t>Креатинкиназа (креатинфосфокиназа, КФК)</t>
  </si>
  <si>
    <t>ЛДГ (Лактатдегидрогеназа)</t>
  </si>
  <si>
    <t>Липаза</t>
  </si>
  <si>
    <t>Холинэстераза</t>
  </si>
  <si>
    <t>КФ (Фосфатаза кислая)</t>
  </si>
  <si>
    <t>ЩФ (Фосфатаза щелочная)</t>
  </si>
  <si>
    <t>Альбумин</t>
  </si>
  <si>
    <t>Белок общий</t>
  </si>
  <si>
    <t>Билирубин общий</t>
  </si>
  <si>
    <t>Билирубин прямой (связанный)</t>
  </si>
  <si>
    <t>Глюкоза</t>
  </si>
  <si>
    <t>Мочевая кислота</t>
  </si>
  <si>
    <t>Мочевина</t>
  </si>
  <si>
    <t>Креатинин</t>
  </si>
  <si>
    <t>Триглицериды</t>
  </si>
  <si>
    <t>Фосфолипиды</t>
  </si>
  <si>
    <t>Холестерин</t>
  </si>
  <si>
    <t>ЛПВП (липопротеиды высокой плотности)</t>
  </si>
  <si>
    <t>ЛПНП (липопротеиды низкой плотности)</t>
  </si>
  <si>
    <t>Лактат.</t>
  </si>
  <si>
    <t>Лактат (Lactate)</t>
  </si>
  <si>
    <t>4 сут/96ч</t>
  </si>
  <si>
    <t>Белок общий в моче.</t>
  </si>
  <si>
    <t>Глюкоза в моче.</t>
  </si>
  <si>
    <t>Глутатион восстановленный.</t>
  </si>
  <si>
    <t>Малоновый диальдегид в крови.</t>
  </si>
  <si>
    <t>8-ОН-дезоксигуанозин в крови.</t>
  </si>
  <si>
    <t>Гистамин в крови.</t>
  </si>
  <si>
    <t>L-карнитин (свободный и общий) в моче.</t>
  </si>
  <si>
    <t>Бета-2-микроглобулин в моче.</t>
  </si>
  <si>
    <t>Аполипопротеин B.</t>
  </si>
  <si>
    <t>Аполипопротеин A1.</t>
  </si>
  <si>
    <t>Аполипопротеин B (Апопротеин B, апо В) (Apolipoprotein B, Apo B)</t>
  </si>
  <si>
    <t>Аполипопротеин А1 (Апопротеин А1, апо А1) (Apolipoprotein A1, Apo A1)</t>
  </si>
  <si>
    <t>Белковые фракции в сыворотке.</t>
  </si>
  <si>
    <t>Креатинин в сыворотке (с определением скорости клубочковой фильтрации).</t>
  </si>
  <si>
    <t>Креатинкиназа MB.</t>
  </si>
  <si>
    <t>Лактатдегидрогеназа 1, 2 (ЛДГ 1, 2 фракции).</t>
  </si>
  <si>
    <t>Фруктозамин.</t>
  </si>
  <si>
    <t>Тропонин I.</t>
  </si>
  <si>
    <t>Гаптоглобин.</t>
  </si>
  <si>
    <t>Миоглобин.</t>
  </si>
  <si>
    <t>Церулоплазмин.</t>
  </si>
  <si>
    <t>Эластаза в сыворотке.</t>
  </si>
  <si>
    <t>Липопротеин (a).</t>
  </si>
  <si>
    <t>Альфа-2-макроглобулин.</t>
  </si>
  <si>
    <t>Бета-2-микроглобулин в сыворотке.</t>
  </si>
  <si>
    <t>Бета-2-микроглобулин (β-2-микроглобулин) в сыворотке крови (Вeta-2-Microglobulin, BMG, Serum )</t>
  </si>
  <si>
    <t>Альбумин в моче (микроальбуминурия).</t>
  </si>
  <si>
    <t>Карбоксигемоглобин и метгемоглобин в крови.</t>
  </si>
  <si>
    <t>Карбоксигемоглобин в крови.</t>
  </si>
  <si>
    <t>Метгемоглобин в крови.</t>
  </si>
  <si>
    <t>НЖСС (Ненасыщенная железосвязывающая способность)</t>
  </si>
  <si>
    <t>Фруктозамин (Fructosamine)</t>
  </si>
  <si>
    <t>Гаптоглобин (Haptoglobin)</t>
  </si>
  <si>
    <t>Миоглобин (Myoglobin)</t>
  </si>
  <si>
    <t>Церулоплазмин (Ceruloplasmin)</t>
  </si>
  <si>
    <t>Цистатин С (Cystatin C)</t>
  </si>
  <si>
    <t>4сут/96ч</t>
  </si>
  <si>
    <t>Креатинкиназа-МВ (КФК-МВ)</t>
  </si>
  <si>
    <t xml:space="preserve">4 сут./ 96  ч. </t>
  </si>
  <si>
    <t>Лактатдегидрогеназа 1, 2 фракции (ЛДГ)</t>
  </si>
  <si>
    <t>Липопротеин-(а)</t>
  </si>
  <si>
    <t xml:space="preserve">6 сут./144ч. </t>
  </si>
  <si>
    <t>Гистамин в крови</t>
  </si>
  <si>
    <t xml:space="preserve">12сут./ 288  ч. </t>
  </si>
  <si>
    <t>Малоновый диальдегид (стабильный конечный продукт ПОЛ) в крови</t>
  </si>
  <si>
    <t xml:space="preserve">6 сут./144 ч </t>
  </si>
  <si>
    <t>Белковые фракции (Serum Protein Electrophoresis, SPE, SPEР)</t>
  </si>
  <si>
    <t>Белок, разовая порция мочи (с креатинином и расчетом нормализованного по креатинину показателя) (Protein, random urine, with creatinine and protein/creatinine ratio calculation).</t>
  </si>
  <si>
    <t>С-реактивный белок, количественно (высокочувствительный метод).</t>
  </si>
  <si>
    <t>Альбумин/креатинин-соотношение в разовой порции мочи (Отношение альбумина к креатинину в разовой порции мочи)(Albumin-to-creatinine ratio,ACR,random urine)</t>
  </si>
  <si>
    <t>Бета-2-микроглобулин (кровь)</t>
  </si>
  <si>
    <t>4сут./96ч.</t>
  </si>
  <si>
    <t>Натрийуретический гормон (В-типа) N-концевой пропептид(NT-proBNP,N-Terminal Pro-brain Natriuretic Peptide,Pro-B-Type Natriuretic Peptide)</t>
  </si>
  <si>
    <t>3 сут./ 72 ч.</t>
  </si>
  <si>
    <t>Липидограмма.</t>
  </si>
  <si>
    <t>М-градиент, скрининг. Электрофорез сыворотки крови, иммунофиксация с поливалентной антисывороткой, количественная оценка М-белка(без типирования).</t>
  </si>
  <si>
    <t>14 сут./336ч.</t>
  </si>
  <si>
    <t>Т3 (Трийодтиронин общий)</t>
  </si>
  <si>
    <t>1 сут. / 4 ч</t>
  </si>
  <si>
    <t>Т4 (Тироксин общий)</t>
  </si>
  <si>
    <t>Тропонин-I</t>
  </si>
  <si>
    <t>Креатинкиназа МВ</t>
  </si>
  <si>
    <t>Креатинин, суточная моча (Creatinine, 24-Hour urine).</t>
  </si>
  <si>
    <t>3 сут./72ч.</t>
  </si>
  <si>
    <t>Мочевина, суточная моча (Urea, 24-Hour urine)</t>
  </si>
  <si>
    <t>Мочевая кислота, суточная моча (Uric Аcid, 24-Hour urine).</t>
  </si>
  <si>
    <t>Кальций (Ca), суточная моча (Calcium (Ca), 24-Hour urine)</t>
  </si>
  <si>
    <t>Фосфор (P), суточная моча (Phosphorus (P), 24-Hour urine)</t>
  </si>
  <si>
    <t>Магний, суточная моча (суточная экскреция), (Magnesium, 24 h urine excretion).</t>
  </si>
  <si>
    <t>Альбумин (суточная моча) (Albumin)</t>
  </si>
  <si>
    <t>Оксалаты, суточная  моча (Оxalates, 24-Hour urine)</t>
  </si>
  <si>
    <t>Глюкоза, суточная моча (Glucose, 24-Hour urine)</t>
  </si>
  <si>
    <t>Оценка риска камнеобразования - литогенные субстанции мочи, суточная моча (кальций, магний, фосфор, оксалаты, мочевая кислота, креатинин суточной  мочи с расчетом суточной экскреции)</t>
  </si>
  <si>
    <t>Мозговой натрийуретический пептид (ВNP)</t>
  </si>
  <si>
    <t>1сут./24ч</t>
  </si>
  <si>
    <t>Макропролактин</t>
  </si>
  <si>
    <t>Фенотипирование эритроцитов (определение антигенов C,c,E,e,Kell)</t>
  </si>
  <si>
    <t>1 сут./24ч.</t>
  </si>
  <si>
    <t>Натрийуретического гормона (В-типа) N-концевой пропептид (NT-proBNP)</t>
  </si>
  <si>
    <t>1 сут./4ч.</t>
  </si>
  <si>
    <t>Липидограмма</t>
  </si>
  <si>
    <t>Витамин А (ретинол).</t>
  </si>
  <si>
    <t>Витамин В1 (тиамин-пирофосфат).</t>
  </si>
  <si>
    <t>Витамин В5 (пантотеновая кислота).</t>
  </si>
  <si>
    <t>Витамин В6 (пиридоксаль-5-фосфат).</t>
  </si>
  <si>
    <t>Витамин С (аскорбиновая кислота).</t>
  </si>
  <si>
    <t>Витамин Е (токоферол).</t>
  </si>
  <si>
    <t>Витамин К (филлохинон).</t>
  </si>
  <si>
    <t>Коэнзим Q10 в крови.</t>
  </si>
  <si>
    <t>Бета-каротин.</t>
  </si>
  <si>
    <t>Витамин B2 (рибофлавин).</t>
  </si>
  <si>
    <t>Витамин B3 (ниацин, никотинамид)</t>
  </si>
  <si>
    <t>Витамин D – формы D2 (эргокальциферол) и D3 (холекальциферол).*</t>
  </si>
  <si>
    <t>Метаболиты витамина D (25-гидроксихолекальциферол и 1,25-дигидроксихолекальциферол).</t>
  </si>
  <si>
    <t>Витамин В5 (пантотеновая кислота)</t>
  </si>
  <si>
    <t xml:space="preserve">6 сут./ 144 </t>
  </si>
  <si>
    <t>Витамин А (ретинол)</t>
  </si>
  <si>
    <t>Витамин В1 (тиамин)</t>
  </si>
  <si>
    <t>Витамин B6 (пиридоксаль-5-фосфат) в цельной крови</t>
  </si>
  <si>
    <t>Витамин С (аскорбиновая кислота)</t>
  </si>
  <si>
    <t>Витамин Е (токоферол)</t>
  </si>
  <si>
    <t xml:space="preserve">Витамин К (филлохинон)   </t>
  </si>
  <si>
    <t>Витамин D – формы D2 (эргокальциферол) и D3 (холекальциферол).</t>
  </si>
  <si>
    <t>Жирорастворимые витамины (A, D, E, K)</t>
  </si>
  <si>
    <t>Бета-каротин</t>
  </si>
  <si>
    <t>Витамин B7 (биотин) в плазме крови</t>
  </si>
  <si>
    <t>Витамин B2 (ФАД) в плазме крови</t>
  </si>
  <si>
    <t>Витамин D: 25-OH D2 (25-гидроксиэргокальциферол) и 25-ОН D3 (25-гидроксихолекальциферол) СУММАРНО, в крови</t>
  </si>
  <si>
    <t>Коэнзим Q10 общий (убихинон) в крови</t>
  </si>
  <si>
    <t>8 сут./ 192</t>
  </si>
  <si>
    <t>Анализ крови на аминокислоты и ацилкарнитины (32 показателя)</t>
  </si>
  <si>
    <t>8 сут./192ч.</t>
  </si>
  <si>
    <t>Аминокислоты в плазме крови (13 показателей) - для выявления функциональных метаболических изменений у взрослых и детей старше 1 года.</t>
  </si>
  <si>
    <t>Развернутая обобщенная оценка мембранного и мобильного (липопротеидного и свободно-жирнокислотного) пулов жирных кислот (ЖК) в цельной крови. Содержание отдельных полиненасыщенных (омега-3 и -6), мононенасыщенных (омега -5, -7, -9), насыщенных ЖК, ЖК с нечетным числом атомов углерода, транс-ЖК; суммарное количество ЖК в группах; расчётные индексы (омега-3 индекс и др.) и соотношения ЖК</t>
  </si>
  <si>
    <t>Развернутая оценка мобильного (липопротеидного и свободно-жирнокислотного) пула жирных кислот (ЖК) в сыворотке. Содержание отдельных полиненасыщенных (омега-3 и -6), мононенасыщенных (омега -5, -7, -9) насыщенных ЖК, ЖК с нечетным числом атомов углерода, транс-ЖК; суммарное количество ЖК в группах; расчётные индексы (омега-3 индекс и др.) и соотношения ЖК</t>
  </si>
  <si>
    <t>Витамин B12</t>
  </si>
  <si>
    <t>Фолиевая кислота</t>
  </si>
  <si>
    <t>Ферритин</t>
  </si>
  <si>
    <t>ОЖСС (общая железосвязывающая способность)</t>
  </si>
  <si>
    <t>Железосвязывающая способность сыворотки (ОЖСС),(комплекс)</t>
  </si>
  <si>
    <t>(Fe) Железо</t>
  </si>
  <si>
    <t>Эритропоэтин.</t>
  </si>
  <si>
    <t>Ферритин (Ferritin)</t>
  </si>
  <si>
    <t>Антитела класса IgA,IgG,IgM к к париетальным клеткам желудка (АПКЖ),суммарно</t>
  </si>
  <si>
    <t>11 сут./264ч.</t>
  </si>
  <si>
    <t>С-РБ (С-реактивный белок)</t>
  </si>
  <si>
    <t>РФ (Ревматоидный фактор)</t>
  </si>
  <si>
    <t>Антистрептолизин-О</t>
  </si>
  <si>
    <t>Антитела к эндомизию (IgA)</t>
  </si>
  <si>
    <t>Антитела к тканевой трансглутаминазе (IgA)</t>
  </si>
  <si>
    <t>Антитела к глиадину суммарные (IgG, IgA) (целиакия)</t>
  </si>
  <si>
    <t>Антитела к циклическому цитруллин-содержащему пептиду (АЦЦП), IgG.</t>
  </si>
  <si>
    <t>Антитела к двухцепочечной ДНК (анти-dsDNA), IgG.</t>
  </si>
  <si>
    <t>Антинуклеарный фактор (АНФ) на HEp-2 клетках.</t>
  </si>
  <si>
    <t>Панель антител к антигенам цитоплазмы нейтрофилов (ANCA Сombi 7).</t>
  </si>
  <si>
    <t>Антитела к цитоплазме нейтрофилов IgA (АНЦА).</t>
  </si>
  <si>
    <t>Антитела к циклическому цитруллин-содержащему пептиду (АЦЦП)</t>
  </si>
  <si>
    <t>С-реактивный белок (высокочувствительный метод)</t>
  </si>
  <si>
    <t>АТ к двуспиральной, нативной ДНК(Анти-dsDNA)</t>
  </si>
  <si>
    <t xml:space="preserve">6 сут./144ч </t>
  </si>
  <si>
    <t>Антитела к тканевой трансглутаминазе IgA</t>
  </si>
  <si>
    <t xml:space="preserve">10 сут./240ч </t>
  </si>
  <si>
    <t>Антитела к тканевой трансглутаминазе IgG</t>
  </si>
  <si>
    <t xml:space="preserve">13сут./312ч </t>
  </si>
  <si>
    <t>Антитела к глиадину, IgА</t>
  </si>
  <si>
    <t>10 сут./240ч.</t>
  </si>
  <si>
    <t>Антитела к глиадину, IgG</t>
  </si>
  <si>
    <t>Олигомерный матриксный белок хряща (Human Cartilage Oligomeric Protein, COMP)</t>
  </si>
  <si>
    <t>9 сут./216ч.</t>
  </si>
  <si>
    <t>Антинуклеарные антитела (раздельно Sm, RNP/Sm, SS-A (60 кДа), SS-A (52 кДа), SS-B, Scl-70, PM-Scl, PCNA, CENT-B, dsDNA, Histone, Nucleosome, Rib P, AMA-M2, Jo-1 антигену), иммуноблот (ANA: Anti-Sm, RNP/Sm, SS-A (60 kDа), SS-A (52 kDа), SS-B, Scl-70, PM-Scl, PCNA, CENT-B, dsDNA, Histone, Nucleosome, Rib P, AMA-M2, Anti-Jo-1, Immunoblotting)</t>
  </si>
  <si>
    <t>Бета-CrossLaps (маркер костной резорбции)</t>
  </si>
  <si>
    <t>Витамин D (25-OH кальциферол) общий</t>
  </si>
  <si>
    <t>Кальцитонин</t>
  </si>
  <si>
    <t>Остеокальцин</t>
  </si>
  <si>
    <t>ПТГ (Паратиреоидный гормон)</t>
  </si>
  <si>
    <t>СТГ (соматотропный гормон)</t>
  </si>
  <si>
    <t>N-терминальный пропептид проколлагена 1-го типа (P1NP, маркер формирования костного матрикса).</t>
  </si>
  <si>
    <t>Маркёр формирования костного матрикса P1NP (N-терминальный пропептид проколлагена 1 типа, Total P1NP)</t>
  </si>
  <si>
    <t>Соматомедин С (Инсулиноподобный фактор 1) (Somatomedin C, Insulin-like Growth Factor 1, IGF-1).</t>
  </si>
  <si>
    <t>Агрегация тромбоцитов с 5 индукторами</t>
  </si>
  <si>
    <t xml:space="preserve">Активированное частичное тромбопластиновое время (АЧТВ) </t>
  </si>
  <si>
    <t>Протромбиновое время (Протромбиновый индекс) + МНО</t>
  </si>
  <si>
    <t>Тромбиновое время</t>
  </si>
  <si>
    <t>Фибриноген</t>
  </si>
  <si>
    <t>D-димер (турбидиметрический иммуноанализ INNOVANCE D-dimer/Sysmex CS-2100i)</t>
  </si>
  <si>
    <t>Волчаночный антикоагулянт</t>
  </si>
  <si>
    <t>Тромбодинамика</t>
  </si>
  <si>
    <t>Антитела к фософолипидам IgM</t>
  </si>
  <si>
    <t>5р</t>
  </si>
  <si>
    <t>Антитела к фософолипидам IgG</t>
  </si>
  <si>
    <t>Антитела к фософатидилсерину (IgG и IgM)</t>
  </si>
  <si>
    <t>Антитела к кардиолипину (IgG и IgM)</t>
  </si>
  <si>
    <t>Антитромбин III</t>
  </si>
  <si>
    <t>Протеин S свободный</t>
  </si>
  <si>
    <t>Протеин С</t>
  </si>
  <si>
    <t>Антитела к фосфатидилсерину/протромбину (IgG и IgM) суммарные.</t>
  </si>
  <si>
    <t>Антифосфолипидные антитела IgG</t>
  </si>
  <si>
    <t>Антифосфолипидные антитела IgM</t>
  </si>
  <si>
    <t>Антитела к фосфатидил-протромбину (PS-PT) IgG/gM суммарно</t>
  </si>
  <si>
    <t>Агрегация тромбоцитов с 4 индукторами</t>
  </si>
  <si>
    <t>АТ к кардиолипину, IgG, IgM</t>
  </si>
  <si>
    <t>12 сут/288ч</t>
  </si>
  <si>
    <t>Антитела к бета-2-гликопротеину 1, суммарные IgG, IgA, IgM (антитела к β2 -гликопротеину 1, anti-β2-glycoprotein 1 antibodies, anti- β2-GР1, total)</t>
  </si>
  <si>
    <t>7 сут./168ч.</t>
  </si>
  <si>
    <t>Антитела к аннексину V, IgG (Annexin V antibody, aAnV, IgG)</t>
  </si>
  <si>
    <t>Антитела к аннексину V, IgM (Annexin V antibody, aAnV, IgM)</t>
  </si>
  <si>
    <t>Антитела к протромбину, IgG/A/M суммарно, количественный тест (Anti-prothrombin, aPT, IgG/A/M quantitative),</t>
  </si>
  <si>
    <t>Протеин S свободный (Protein S, Free)</t>
  </si>
  <si>
    <t>Протеин C, % активности (Protein C, % Activity)</t>
  </si>
  <si>
    <t>Волчаночный антикоагулянт (ВА) (Lupus Anticoagulant, LA )</t>
  </si>
  <si>
    <t>АФП (альфа-фетопротеин)</t>
  </si>
  <si>
    <t>Онкомаркер РЭА (раково-эмбриональный антиген)</t>
  </si>
  <si>
    <t>Онкомаркер СА 72-4 (ЖКТ, mts печени и др.)</t>
  </si>
  <si>
    <t>Онкомаркер SCC (шейка матки и половые органы)</t>
  </si>
  <si>
    <t>Онкомаркер NSE (лёгкие, нейроэндокринные опухоли)</t>
  </si>
  <si>
    <t>Онкомаркер ПСА (общий)</t>
  </si>
  <si>
    <t>Онкомаркер ПСА (свободный)</t>
  </si>
  <si>
    <t>Онкомаркер СА-15.3 (молочная железа)</t>
  </si>
  <si>
    <t>Онкомаркер CYFRA 21-1 (лёгкие, пищевод)</t>
  </si>
  <si>
    <t>Онкомаркер S-100 (меланома и повреждения кожи)</t>
  </si>
  <si>
    <t>Белок S100 (S100 Рrotein)</t>
  </si>
  <si>
    <t>Онкомаркер UBC (мочевой пузырь)</t>
  </si>
  <si>
    <t>Онкомаркер CA-19.9 (поджелудочная железа, желудок)</t>
  </si>
  <si>
    <t>Онкомаркер Tu M2-PK (гастроинтестинальные опухоли)</t>
  </si>
  <si>
    <t>Онкомаркер СА-242 (поджелудочная железа, толстый кишечник)</t>
  </si>
  <si>
    <t>Онкомаркер СА-125 (яичники)</t>
  </si>
  <si>
    <t>Бета-ХГЧ (Хорионический гонадотропин человека, β-субъединица) свободный</t>
  </si>
  <si>
    <t>Онкомаркер HE4 (эпителиальный рак яичников)</t>
  </si>
  <si>
    <t>Индекс ROMA (оценка риска эпителиального рака яичников)</t>
  </si>
  <si>
    <t>Онкомаркер Хромогранин А (опухоли APUD-системы).</t>
  </si>
  <si>
    <t>Онкомаркер Tu M2-PK (гастроинтестинальные опухоли) в кале</t>
  </si>
  <si>
    <t>Онкомаркер UBC (Мочевой пузырь).</t>
  </si>
  <si>
    <t>UBC (Антиген рака мочевого пузыря, исследование растворимых фрагментов цитокератинов 8 и 18 в моче) (Urine Bladder Cancer Antigen, Urine Bladder Cancer, UBC)</t>
  </si>
  <si>
    <t>Индекс здоровья простаты (PHI).</t>
  </si>
  <si>
    <t>Хромогранин А (Chromogranin A, CgA)</t>
  </si>
  <si>
    <t>7сут/168ч</t>
  </si>
  <si>
    <t>Опухолевая пируваткиназа Tu M2 (в кале)</t>
  </si>
  <si>
    <t>10сут/240ч</t>
  </si>
  <si>
    <t>Альфа-фетопротеин (АФП,alfa-Fetoprotein)</t>
  </si>
  <si>
    <t>3 сут./72ч</t>
  </si>
  <si>
    <t>Белок Бенс-Джонса в моче, скрининг с применением иммунофиксации и количественное определение</t>
  </si>
  <si>
    <t>Бета-2-микроглобулин (β-2-микроглобулин) в моче  (Beta-2-Microglobulin, Urine)</t>
  </si>
  <si>
    <t>Эозинофильный катионный протеин</t>
  </si>
  <si>
    <t>IgE общий</t>
  </si>
  <si>
    <t>Иммунограмма (первичное иммунологическое обследование)</t>
  </si>
  <si>
    <t xml:space="preserve">Суммарные иммуноглобулины A (IgA) в сыворотке.  </t>
  </si>
  <si>
    <t>Иммуноглобулины класса А (Immunoglobulin A, IgA)</t>
  </si>
  <si>
    <t>Суммарные иммуноглобулины G (IgG) в сыворотке.</t>
  </si>
  <si>
    <t>Иммуноглобулины класса G  (Immunoglobulin G, IgG)</t>
  </si>
  <si>
    <t>Суммарные иммуноглобулины M (IgM) в сыворотке.</t>
  </si>
  <si>
    <t>Иммуноглобулины класса М (Immunoglobulin М, IgМ)</t>
  </si>
  <si>
    <t xml:space="preserve">Суммарные иммуноглобулины E (IgE) в сыворотке.    </t>
  </si>
  <si>
    <t>Триптаза.</t>
  </si>
  <si>
    <t>Триптаза, ImmunoCAP</t>
  </si>
  <si>
    <t>Интерлейкин-6.</t>
  </si>
  <si>
    <t>Эозинофильный катионный протеин.</t>
  </si>
  <si>
    <t>6сут/144ч</t>
  </si>
  <si>
    <t>Эозинофильный катионовый белок,(Eosinophil Cationic Protein, ImmunoCAP ECP)</t>
  </si>
  <si>
    <t>Интерлейкин-6 (ИЛ-6) (Interleukin 6, IL-6)</t>
  </si>
  <si>
    <t>Интерлейкин 1b</t>
  </si>
  <si>
    <t>Интерлейкин 8</t>
  </si>
  <si>
    <t>Интерлейкин 10</t>
  </si>
  <si>
    <t>Фактор некроза опухоли-альфа (ФНО-альфа)</t>
  </si>
  <si>
    <t xml:space="preserve">10 сут./240 ч </t>
  </si>
  <si>
    <t>Циркулирующие иммунные комплексы (ЦИК)</t>
  </si>
  <si>
    <t xml:space="preserve">8 сут./192 ч </t>
  </si>
  <si>
    <t>С3 компонент системы комплемента (Complement Component C3).</t>
  </si>
  <si>
    <t>С4 компонент системы комплемента (Complement Component C4).</t>
  </si>
  <si>
    <t>Аллерген Белок яичный f1</t>
  </si>
  <si>
    <t>Аллерген Желток яичный f75</t>
  </si>
  <si>
    <t>Аллерген Молоко коровье f2</t>
  </si>
  <si>
    <t>Аллерген Казеин f78</t>
  </si>
  <si>
    <t>Аллерген Лосось f41</t>
  </si>
  <si>
    <t>Аллерген Треска f3</t>
  </si>
  <si>
    <t>Аллерген Форель f204</t>
  </si>
  <si>
    <t>Аллерген Баранина f88</t>
  </si>
  <si>
    <t>Аллерген Говядина f27</t>
  </si>
  <si>
    <t>Аллерген Свинина f26</t>
  </si>
  <si>
    <t>Аллерген Мясо индейки f284</t>
  </si>
  <si>
    <t>Аллерген Мясо куриное (цыплёнок) f83</t>
  </si>
  <si>
    <t>Аллерген Клейковина (глютен) f79</t>
  </si>
  <si>
    <t>Аллерген Мука гречневая, Гречиха f11</t>
  </si>
  <si>
    <t>Аллерген Мука кукурузная, Кукуруза f8</t>
  </si>
  <si>
    <t>Аллерген Мука овсяная, Овёс f7</t>
  </si>
  <si>
    <t>Аллерген Мука пшеничная, Пшеница f4</t>
  </si>
  <si>
    <t>Аллерген Мука ржаная, Рожь f5</t>
  </si>
  <si>
    <t>Аллерген Рис f9</t>
  </si>
  <si>
    <t>Аллерген Кофе (зёрна) f221</t>
  </si>
  <si>
    <t>Аллерген Какао f93</t>
  </si>
  <si>
    <t>Аллерген Шоколад f105</t>
  </si>
  <si>
    <t>Аллерген Орех грецкий (плод) f256</t>
  </si>
  <si>
    <t>Аллерген Дрожжи пекарские f45</t>
  </si>
  <si>
    <t>Аллерген Капуста кочанная f216</t>
  </si>
  <si>
    <t>Аллерген Капуста цветная f291</t>
  </si>
  <si>
    <t>Аллерген Картофель f35</t>
  </si>
  <si>
    <t>Аллерген Лук f48</t>
  </si>
  <si>
    <t>Аллерген Масло подсолнечное k84</t>
  </si>
  <si>
    <t>Аллерген Морковь f31</t>
  </si>
  <si>
    <t>Аллерген Огурец f244</t>
  </si>
  <si>
    <t xml:space="preserve">Аллерген Томаты f25 </t>
  </si>
  <si>
    <t>Аллерген Абрикос f237</t>
  </si>
  <si>
    <t>Аллерген Апельсин f33</t>
  </si>
  <si>
    <t>Аллерген Банан f92</t>
  </si>
  <si>
    <t>Аллерген Виноград f259</t>
  </si>
  <si>
    <t>Аллерген Вишня f242</t>
  </si>
  <si>
    <t>Аллерген Груша f94</t>
  </si>
  <si>
    <t>Аллерген Дыня f87</t>
  </si>
  <si>
    <t>Аллерген Клубника f44</t>
  </si>
  <si>
    <t>Аллерген Лимон f208</t>
  </si>
  <si>
    <t>Аллерген Яблоко f49</t>
  </si>
  <si>
    <t>Аллерген f1 (Яичный белок), IgE</t>
  </si>
  <si>
    <t>Аллерген f75 (Яичный желток), IgE</t>
  </si>
  <si>
    <t>Аллерген f2 (Молоко коровье), IgE</t>
  </si>
  <si>
    <t>Аллерген f78 (Казеин), IgE</t>
  </si>
  <si>
    <t>Аллерген f41 (Лосось/сёмга), IgE</t>
  </si>
  <si>
    <t>Аллерген f3 (Треска), IgE</t>
  </si>
  <si>
    <t>Аллерген f204 (Форель), IgE</t>
  </si>
  <si>
    <t>Аллерген f27 (Говядина), IgE</t>
  </si>
  <si>
    <t>Аллерген f26 (Свинина), IgE</t>
  </si>
  <si>
    <t>Аллерген f284 (Мясо индейки), IgE</t>
  </si>
  <si>
    <t>Аллерген f83 (Мясо курицы), IgE</t>
  </si>
  <si>
    <t>Аллерген f79 (Глютен), IgE</t>
  </si>
  <si>
    <t>Аллерген f11 (Греча), IgE</t>
  </si>
  <si>
    <t>Аллерген f8 (Кукуруза), IgE</t>
  </si>
  <si>
    <t>Аллерген f7 (Овес), IgE</t>
  </si>
  <si>
    <t>Аллерген f4 (Пшеница), IgE</t>
  </si>
  <si>
    <t>Аллерген f5 (Рожь), IgE</t>
  </si>
  <si>
    <t>Аллерген f9 (Рис), IgE</t>
  </si>
  <si>
    <t>Аллерген f121 (Сахар тростниковый), IgE</t>
  </si>
  <si>
    <t>Аллерген f221 (Кофе), IgE</t>
  </si>
  <si>
    <t>Аллерген f93 (Какао), IgE</t>
  </si>
  <si>
    <t>Аллерген f105 (Шоколад), IgE</t>
  </si>
  <si>
    <t>Аллерген f256 (Орех грецкий), IgE</t>
  </si>
  <si>
    <t>Аллерген f45 (Дрожжи пекарские (Saccharomyces cerevisiae)), IgE</t>
  </si>
  <si>
    <t>Аллерген f216 (Капуста белокочанная), IgE</t>
  </si>
  <si>
    <t>Аллерген f291 (Капуста цветная), IgE</t>
  </si>
  <si>
    <t>Аллерген f35 (Картофель), IgE</t>
  </si>
  <si>
    <t>Аллерген f48 (Лук), IgE</t>
  </si>
  <si>
    <t>Аллерген f31 (Морковь), IgE</t>
  </si>
  <si>
    <t>Аллерген f244 (Огурец), IgE</t>
  </si>
  <si>
    <t>Аллерген f25 (Томат), IgE</t>
  </si>
  <si>
    <t>Аллерген f225 (Тыква), IgE</t>
  </si>
  <si>
    <t>Аллерген f237 (Абрикос), IgE</t>
  </si>
  <si>
    <t>Аллерген f33 (Апельсин), IgE</t>
  </si>
  <si>
    <t>Аллерген f92 (Банан), IgE</t>
  </si>
  <si>
    <t>Аллерген f259 (Виноград), IgE</t>
  </si>
  <si>
    <t>Аллерген f242 (Вишня), IgE</t>
  </si>
  <si>
    <t>Аллерген f94 (Груша), IgE</t>
  </si>
  <si>
    <t>Аллерген f87 (Дыня), IgE</t>
  </si>
  <si>
    <t>Аллерген f84 (Киви), IgE</t>
  </si>
  <si>
    <t>Аллерген f44 (Клубника/земляника), IgE</t>
  </si>
  <si>
    <t>Аллерген f208 (Лимон), IgE</t>
  </si>
  <si>
    <t>Аллерген f49 (Яблоко), IgE</t>
  </si>
  <si>
    <t>Аллерген k84 (Семя подсолнечника), IgE</t>
  </si>
  <si>
    <t>Аллерген f245 (Яйцо куриное цельное), IgE</t>
  </si>
  <si>
    <t>Аллерген f231 (Молоко кипяченое), IgE</t>
  </si>
  <si>
    <t>Аллерген f14 (Соя), IgE</t>
  </si>
  <si>
    <t>Аллерген f247 (Мёд), IgE</t>
  </si>
  <si>
    <t>Аллерген f13 (Арахис), IgE</t>
  </si>
  <si>
    <t>Аллерген f300 (Молоко козье), IgE</t>
  </si>
  <si>
    <t>Аллерген f24 (Креветки), IgE</t>
  </si>
  <si>
    <t>Панель аллергенов пищевых fm5 (яичный белок, молоко коровье, треска, пшеница, арахис, соевые бобы), IgE</t>
  </si>
  <si>
    <t>Аллерген Кошка (эпителий) e1</t>
  </si>
  <si>
    <t>Аллерген Курица (перо) e85</t>
  </si>
  <si>
    <t>Аллерген Собака (перхоть) e5</t>
  </si>
  <si>
    <t>Аллерген Собака (эпителий) e2</t>
  </si>
  <si>
    <t>Аллерген e1 (Эпителий кошки), IgE</t>
  </si>
  <si>
    <t>Аллерген e5 (Перхоть собаки), IgE</t>
  </si>
  <si>
    <t>Аллерген e2 (Эпителий собаки), IgE</t>
  </si>
  <si>
    <t>Аллерген e6 (Эпителий морской свинки), IgE</t>
  </si>
  <si>
    <t>Панель аллергенов животных (перхоть и эпителий кошки, собаки, морской свинки, крысы, мыши) ex2, IgE2</t>
  </si>
  <si>
    <t>Аллерген e85 (Перо курицы), IgE</t>
  </si>
  <si>
    <t>Аллерген e84 (Эпителий хомяка), IgE</t>
  </si>
  <si>
    <t>Аллерген k20 (Шерсть овцы обработанная), IgE</t>
  </si>
  <si>
    <t>Аллерген e70 (Перо гуся), IgE</t>
  </si>
  <si>
    <t>Аллерген e86 (Перо утки), IgE</t>
  </si>
  <si>
    <t>Аллерген e213 (Перо попугая жако), IgE</t>
  </si>
  <si>
    <t>Аллерген e82 (Эпителий кролика), IgE</t>
  </si>
  <si>
    <t>Аллерген e91 Попугай (перо), IgE</t>
  </si>
  <si>
    <t>Аллерген Амброзия высокая w1</t>
  </si>
  <si>
    <t>Аллерген Амброзия смешанная w209</t>
  </si>
  <si>
    <t>Аллерген Тополь t14</t>
  </si>
  <si>
    <t>Аллерген Ежа сборная g3</t>
  </si>
  <si>
    <t>Аллерген Лисохвост луговой g16</t>
  </si>
  <si>
    <t>Аллерген Мятлик луговой g8</t>
  </si>
  <si>
    <t>Аллерген Овсяница луговая g4</t>
  </si>
  <si>
    <t>Аллерген Полевица g9</t>
  </si>
  <si>
    <t>Аллерген Тимофеевка g6</t>
  </si>
  <si>
    <t>Аллерген Лебеда чечевицевидная w15</t>
  </si>
  <si>
    <t>Аллерген Полынь горькая w5</t>
  </si>
  <si>
    <t>Аллерген Полынь обыкновенная w6</t>
  </si>
  <si>
    <t>Аллерген g6 (Тимофеевка луговая), IgE</t>
  </si>
  <si>
    <t>Аллерген w1 (Амброзия обыкновенная (Ambrosia elatior)), IgE</t>
  </si>
  <si>
    <t>Панель аллергенов злаковых трав (ежа сборная, овсяница луговая, плевел, тимофеевка луговая, мятлик луговой) gx1, IgE</t>
  </si>
  <si>
    <t>Панель аллергенов злаковых трав (амброзия высокая, полынь, нивяник, одуванчик, золотарник) wx5, IgE.</t>
  </si>
  <si>
    <t>Аллерген t19 (Акация длиннолистная (Acacia longifolia)), IgE</t>
  </si>
  <si>
    <t>Аллерген t3 (Береза бородавчатая (Betula verrucosa)), IgE</t>
  </si>
  <si>
    <t>Аллерген t7 (Дуб белый (Quercus alba)), IgE</t>
  </si>
  <si>
    <t>Аллерген t12 (Ива козья (Salix caprea)), IgE</t>
  </si>
  <si>
    <t>Аллерген t14 (Тополь дельтовидный (трехгранный) (Populus deltoides)), IgE</t>
  </si>
  <si>
    <t>Аллерген t15 (Ясень американский (Fraxinus аmericana)), IgE</t>
  </si>
  <si>
    <t>Аллерген g3 (Ежа сборная (Dactylis glomerata)), IgE</t>
  </si>
  <si>
    <t>Аллерген g16 (Лисохвост луговой (Alopecurus pratensis)), IgE</t>
  </si>
  <si>
    <t>Аллерген g8 (Мятлик луговой (Poa pratensis)), IgE</t>
  </si>
  <si>
    <t>Аллерген g4 (Овсяница луговая (Festula elatior)), IgE</t>
  </si>
  <si>
    <t>Аллерген g9 (Полевица побегоносная (Agrostis stolonifera)), IgE</t>
  </si>
  <si>
    <t>Аллерген w15 (Лебеда чечевицеобразная (Atriplex lentiformis)), IgE</t>
  </si>
  <si>
    <t>Аллерген w8 (Одуванчик обыкновенный (Taraxacum vulgare)), IgE</t>
  </si>
  <si>
    <t>Аллерген w5 (Полынь горькая (Artemisia absinthium)), IgE</t>
  </si>
  <si>
    <t>Аллерген w6 (Полынь обыкновенная (Artemisia vulgaris)), IgE</t>
  </si>
  <si>
    <t>Аллерген t16 (Сосна обыкновенная (Pinus sylvestris)), IgE</t>
  </si>
  <si>
    <t>Аллерген t2 (Ольха серая (Alnus incana)), IgE</t>
  </si>
  <si>
    <t>Аллерген g5 (Плевел / Райграс многолетний (Lolium Pirenne)), IgE</t>
  </si>
  <si>
    <t>Аллерген g11 (Костер безостый (Bromus inermis)), IgE</t>
  </si>
  <si>
    <t>Аллерген g1 (Колосок душистый (Anthoxanthum odoratum)), IgE</t>
  </si>
  <si>
    <t>Аллерген w206 (Ромашка лекарственная (Matricaria chamomilla)), IgE</t>
  </si>
  <si>
    <t>Аллерген t208 (Липа сердцевидная (Tilia cordata)), IgE</t>
  </si>
  <si>
    <t>Панель аллергенов деревьев  tm100 (клён ясенелистный, ольха серая, берёза бородавчатая, лещина, дуб, платан кленолистный, ива, тополь трёхгранный), IgE</t>
  </si>
  <si>
    <t>Панель аллергенов сорных трав wm3 (полынь обыкновенная, подорожник ланцетовидный, марь, золотарник, крапива двудомная), IgE</t>
  </si>
  <si>
    <t>Аллерген t4 (Лещина обыкновенная(Corylus avellana)),IgE</t>
  </si>
  <si>
    <t>Аллерген Амоксициллин c204.</t>
  </si>
  <si>
    <t>Аллерген Ампициллин c203.</t>
  </si>
  <si>
    <t>Аллерген Мепивакаин (Полокаин) c88.</t>
  </si>
  <si>
    <t>Аллерген Прокаин (Новокаин) c83.</t>
  </si>
  <si>
    <t>Аллерген Бензокаин c86.</t>
  </si>
  <si>
    <t>Аллерген Прилокаин (Цитанест) c100.</t>
  </si>
  <si>
    <t>Аллерген Бупивакаин (Анекаин, Маркаин) c89.</t>
  </si>
  <si>
    <t>Аллерген Тетракаин (Дикаин) c210.</t>
  </si>
  <si>
    <t>Аллерген c2 (Пенициллин V), IgE</t>
  </si>
  <si>
    <t>Аллерген c68 (Ультракаин (Артикаин)), IgE</t>
  </si>
  <si>
    <t>Аллерген c82 (Лидокаин (Ксилокаин)), IgE</t>
  </si>
  <si>
    <t>Аллерген Домашняя пыль (Greer) h1</t>
  </si>
  <si>
    <t>Аллерген Dermatophagoides microceras (клещ домашней пыли) d3</t>
  </si>
  <si>
    <t>Аллерген Dermatophagoides farinae (клещ домашней пыли) d2</t>
  </si>
  <si>
    <t>Аллерген Candida albicans m5</t>
  </si>
  <si>
    <t>Аллерген Грибы (Смесь: Penicillium notatum m1; Cladosporium herbarum m2; Aspergillus fumigatus m3; Candida albicans m5; Alternaria tenuis m6)</t>
  </si>
  <si>
    <t>Аллерген Аскарида (Ascaris lumbricoides) p1</t>
  </si>
  <si>
    <t>Аллерген Нематоды Anisakis (личинки) p4</t>
  </si>
  <si>
    <t xml:space="preserve">Аллерген Комар i71 </t>
  </si>
  <si>
    <t>Аллерген Яд пчелы i1</t>
  </si>
  <si>
    <t>Аллерген Шерсть k20</t>
  </si>
  <si>
    <t>Аллерген Cladosporium herbarum m2</t>
  </si>
  <si>
    <t>Аллерген Alternaria alternata (tenuissima) m6</t>
  </si>
  <si>
    <t>Аллерген d2 (Клещ домашней пыли (Dermatophagoides farinae)), IgE</t>
  </si>
  <si>
    <t>Аллерген d3 (Клещ домашней пыли (Dermatophagoides microceras)), IgE</t>
  </si>
  <si>
    <t>Аллерген h1 (Домашняя пыль (смесь Greer Labs Ins)), IgE</t>
  </si>
  <si>
    <r>
      <t>Аллерген d1 (Клещ домашней пыли (</t>
    </r>
    <r>
      <rPr>
        <i/>
        <sz val="11"/>
        <color indexed="8"/>
        <rFont val="Arial"/>
        <family val="2"/>
        <charset val="204"/>
      </rPr>
      <t>Dermatophagoides pteronyssinus</t>
    </r>
    <r>
      <rPr>
        <sz val="11"/>
        <color indexed="8"/>
        <rFont val="Arial"/>
        <family val="2"/>
        <charset val="204"/>
      </rPr>
      <t>)), IgE</t>
    </r>
  </si>
  <si>
    <t>Аллерген m5 (Candida albicans), IgE</t>
  </si>
  <si>
    <t>Аллерген p1 (Аскарида (Ascaris lumbricoides)), IgE</t>
  </si>
  <si>
    <t>Аллерген i71 (Комар обыкновенный (Culex pipens)), IgE</t>
  </si>
  <si>
    <t>Аллерген i3 (Оса обыкновенная (Vespula spp.)), IgE</t>
  </si>
  <si>
    <t>Аллерген i1 (Пчела медоносная (Apis mellifera)), IgE</t>
  </si>
  <si>
    <t>Аллерген m2 (Cladosporium herbarum), IgE</t>
  </si>
  <si>
    <t>Аллерген m6 (Alternaria alternata (tenuis)), IgE</t>
  </si>
  <si>
    <t>Аллерген m3 (Aspergillus fumigatus), IgE</t>
  </si>
  <si>
    <t>Аллерген m33 (Aspergillus niger), IgE</t>
  </si>
  <si>
    <t>Панель аллергенов бытовых hm1 (домашняя пыль, клещ домашней пыли D. pteronyssinus, клещ домашней пыли D. farinae, таракан-прусак), IgE</t>
  </si>
  <si>
    <t>Панель аллергенов плесени mm2 (Penicillium notatum, Cladosporium herbarum, Aspergillus fumigatus, Candida albicans, Alternaria alternata (tenuis), Helminthosporium halodes), IgE</t>
  </si>
  <si>
    <t>Аллерген d1 (Клещ домашней пыли (Dermatophagoides pteronyssinus)), IgE</t>
  </si>
  <si>
    <t>Anti-Хламидия пневмонии (IgA к Chlamydia pneumoniae)</t>
  </si>
  <si>
    <t>Anti-Хламидия пневмонии (IgM к Chlamydia pneumoniae)</t>
  </si>
  <si>
    <t>Anti-Хламидия пневмонии (IgG к Chlamydia pneumoniae)</t>
  </si>
  <si>
    <t>Anti-Микоплазма пневмонии (IgA к Mycoplasma pneumoniae)</t>
  </si>
  <si>
    <t>Anti-Микоплазма пневмонии (IgM к Mycoplasma pneumoniae)</t>
  </si>
  <si>
    <t>Anti-Микоплазма пневмонии (IgG к Mycoplasma pneumoniae)</t>
  </si>
  <si>
    <t>Пневмослайд IgG</t>
  </si>
  <si>
    <t>Пневмослайд IgM</t>
  </si>
  <si>
    <t>Пневмобакт</t>
  </si>
  <si>
    <t>РА Коклюш (антитела к Bordetella pertussis)</t>
  </si>
  <si>
    <t>РА Паракоклюш (антитела к Bordetella parapertussis)</t>
  </si>
  <si>
    <t>Mycobacterium tuberculosis, антитела</t>
  </si>
  <si>
    <t>Антитела классов IgM, IgA, IgG к Mycobacterium tuberculosis, суммарно (Аnti-Mycobacterium tuberculosis IgM, IgA, IgG, Тotal)</t>
  </si>
  <si>
    <t>РНГА на Neisseria meningitidis.</t>
  </si>
  <si>
    <t>РНГА на Corynebacterium diphtheriae.</t>
  </si>
  <si>
    <t>Anti-Bordetella pertussis (IgA).</t>
  </si>
  <si>
    <t>Anti-Bordetella pertussis (IgM).</t>
  </si>
  <si>
    <t>Anti-Bordetella pertussis (IgG).</t>
  </si>
  <si>
    <t>Anti-Human respiratory syncytial virus (IgM).</t>
  </si>
  <si>
    <t>Aнтитела класса IgM к респираторно-синцитиальному вирусу (Anti-Respiratory Syncytial Virus (RSV) IgM)</t>
  </si>
  <si>
    <t>Anti-Human respiratory syncytial virus (IgG).</t>
  </si>
  <si>
    <t>Anti-Chlamydia psittaci (IgA).</t>
  </si>
  <si>
    <t>Anti-Chlamydia psittaci (IgM).</t>
  </si>
  <si>
    <t>Anti-Chlamydia psittaci (IgG).</t>
  </si>
  <si>
    <t>ПИФ Хламидия трахоматис (Chlamydia trachomatis)</t>
  </si>
  <si>
    <t>Антител к возбудителю коклюша и паракоклюша (Bordetella pertussis и Bordetella parapertussis),в крови</t>
  </si>
  <si>
    <t>7 сут./168 ч.</t>
  </si>
  <si>
    <t>Антитела класса IgA к Bordetella pertussis.</t>
  </si>
  <si>
    <t>Антитела класса IgM к Bordetella pertussis.</t>
  </si>
  <si>
    <t>Антитела класса IgG Bordetella pertussis.</t>
  </si>
  <si>
    <t xml:space="preserve">Антитела к Боррелиям (anti-Borrelia burgdorferi), IgM </t>
  </si>
  <si>
    <t>5 сут./120 ч.</t>
  </si>
  <si>
    <t>Антитела к Боррелиям (anti- Borrelia burgdorferi ), IgG(полукол.)</t>
  </si>
  <si>
    <t>Anti-Токсоплазма (IgM к Toxoplasma gondii)</t>
  </si>
  <si>
    <t>Anti-Токсоплазма (IgG к Toxoplasma gondii)</t>
  </si>
  <si>
    <t>Anti-Краснуха (IgM к Rubella)</t>
  </si>
  <si>
    <t>Anti-Краснуха (IgG к Rubella)</t>
  </si>
  <si>
    <t>Anti-ЦМВ (IgM к цитомегаловирусу)</t>
  </si>
  <si>
    <t>Anti-ЦМВ (IgG к цитомегаловирусу)</t>
  </si>
  <si>
    <t>Anti-ВПГ (IgM к вирусу простого герпеса 1 и 2 типов)</t>
  </si>
  <si>
    <t>Anti-ВПГ (IgG к вирусу простого герпеса 1 и 2 типов)</t>
  </si>
  <si>
    <t>Anti-ВПГ (IgG к вирусу простого герпеса тип 1)</t>
  </si>
  <si>
    <t>Anti-ВПГ (IgG к вирусу простого герпеса тип 2)</t>
  </si>
  <si>
    <t xml:space="preserve">Anti-ВЭБ (IgМ к капсидному антигену вируса Эпштейн-Барр (анти-VCA IgМ) </t>
  </si>
  <si>
    <t>Anti-ВЭБ (IgG к раннему антигену вируса Эпштейн-Барр (анти-ЕА IgG)</t>
  </si>
  <si>
    <t xml:space="preserve">Anti-ВЭБ (IgG к ядерному антигену вируса Эпштейн-Барр (анти-EBNA IgG) </t>
  </si>
  <si>
    <t>Anti-Хламидия трахоматис (IgA к Chlamydia trachomatis)</t>
  </si>
  <si>
    <t>Anti-Хламидия трахоматис (IgM к Chlamydia trachomatis)</t>
  </si>
  <si>
    <t>Anti-Хламидия трахоматис (IgG к Chlamydia trachomatis)</t>
  </si>
  <si>
    <t>Определение авидности IgG к Toxoplasma gondii.</t>
  </si>
  <si>
    <t>Авидность Anti-Toxopl gondii IgG</t>
  </si>
  <si>
    <t>Определение авидности IgG к Cytomegalovirus.</t>
  </si>
  <si>
    <t>Определение авидности IgG к Epstein-Barr virus VCA.</t>
  </si>
  <si>
    <t>Определение авидности IgG к Herpes simplex virus 1/2.</t>
  </si>
  <si>
    <t>Определение авидности IgG к Rubella virus.</t>
  </si>
  <si>
    <t>Anti-Cytomegalovirus (IgM и IgG к предраннему белку IEA).</t>
  </si>
  <si>
    <t>Anti-Varicella Zoster Virus (IgG).</t>
  </si>
  <si>
    <t>Anti-Varicella Zoster Virus (IgM).</t>
  </si>
  <si>
    <t>Anti-Epstein Barr Virus (IgG к капсидному белку VCA).</t>
  </si>
  <si>
    <t>Anti-Toxoplasma gondii (IgА).</t>
  </si>
  <si>
    <t>Anti-Краснуха (IgG к Rubella).</t>
  </si>
  <si>
    <t>Антитела класса IgG к вирусу краснухи (Аnti-Rubella IgG)</t>
  </si>
  <si>
    <t>Антитела к вирусу ветряной оспы  (anti-Varicella zoster virus), IgG (кол.)</t>
  </si>
  <si>
    <t>7 сут/168ч</t>
  </si>
  <si>
    <t>Антитела к вирусу ветряной оспы IgM (anti-Varicella zoster virus), IgM(кол.)</t>
  </si>
  <si>
    <t>Антитела класса IgG к Тoxoplasma gondii (Аnti-Toxoplasma gondii IgG)</t>
  </si>
  <si>
    <t>Anti-Mycoplasma hominis (IgA).</t>
  </si>
  <si>
    <t>Anti-Mycoplasma hominis (IgG, титр).</t>
  </si>
  <si>
    <t>Anti-Trichomonas vaginalis (IgG, титр).</t>
  </si>
  <si>
    <t>Anti-Ureaplasma urealyticum (IgA).</t>
  </si>
  <si>
    <t>Anti-Ureaplasma urealyticum (IgG, титр).</t>
  </si>
  <si>
    <t>Антитела к микоплазма хоминис (anti-Mycoplasma hominis), IgA(полуколичеств.)</t>
  </si>
  <si>
    <t xml:space="preserve">5 сут./120 ч </t>
  </si>
  <si>
    <t>Антитела к микоплазма хоминис (anti-Mycoplasma hominis),  IgG(полуколичеств.)</t>
  </si>
  <si>
    <t>Антитела к Трихоманаде(anti-Trichomonas vaginalis), IgG(полуколичеств.)</t>
  </si>
  <si>
    <t>Антитела к уреаплазме (anti-Ureaplasma urealiticum), IgA(полукол.)</t>
  </si>
  <si>
    <t>Антитела к уреаплазме (anti-Ureaplasma urealiticum), IgG(полукол.)</t>
  </si>
  <si>
    <t>Anti-Chlamydia trachomatis (IgG к белку теплового шока cHSP60).</t>
  </si>
  <si>
    <t>Антитела класса IgG к белку теплового шока (БТШ) Chlamydia trachomatis (Anti-cHSP60 IgG)</t>
  </si>
  <si>
    <t>Anti-Aspergillus fumigatus (IgG).</t>
  </si>
  <si>
    <t>Anti-Candida albicans (IgG).</t>
  </si>
  <si>
    <t>Anti-Borrelia burgdorferi (IgM, титр).</t>
  </si>
  <si>
    <t>Anti-Borrelia burgdorferi (IgG, титр).</t>
  </si>
  <si>
    <t>Anti-TBE Virus (IgM к Вирусу клещевого энцефалита).</t>
  </si>
  <si>
    <t>Anti-TBE Virus (IgG к Вирусу клещевого энцефалита).</t>
  </si>
  <si>
    <t>Anti-Clostridium tetani (антитела cуммарные).</t>
  </si>
  <si>
    <t>РНГА на Rickettsia prowazekii.</t>
  </si>
  <si>
    <t>Anti-HTL Virus (IgG к Т-лимфотропному вирусу человека типа 1 и 2).</t>
  </si>
  <si>
    <t>Anti-Корь (Measles Virus), Ig G</t>
  </si>
  <si>
    <t>Aнтитела класса IgG к Candida albicans (Anti-Candida albicans IgG )</t>
  </si>
  <si>
    <t>Anti-Mumps Virus (IgG к вирусу эпидемического паротита).</t>
  </si>
  <si>
    <t xml:space="preserve">8 сут./ 192  ч. </t>
  </si>
  <si>
    <t>Anti-Лямблия (IgM к Lamblia intestinalis)</t>
  </si>
  <si>
    <t>Anti-Лямблия (IgG к Lamblia intestinalis)</t>
  </si>
  <si>
    <t>Anti-Токсокара (IgG к Toxocara canis)</t>
  </si>
  <si>
    <t>Anti-Описторхис (IgG к Opisthorchis felineus)</t>
  </si>
  <si>
    <t>Anti-Трихинелла (IgG к Trichinella spiralis)</t>
  </si>
  <si>
    <t>Anti-Аскарида (IgG к Ascaris lumbricoides)</t>
  </si>
  <si>
    <t>Anti-Эхинококк (IgG к Echinococcus granulosus)</t>
  </si>
  <si>
    <t>Скрининговое обследование на гельминтозы (Opisthorchis IgG, Toxocara IgG, Trichinella IgG, Echinococcus IgG)</t>
  </si>
  <si>
    <t>Антитела класса IgG к антигенам трихинелл (Аnti-Trichinella IgG)</t>
  </si>
  <si>
    <t>ПЦР Хламидия трахоматис (Chlamydia trachomatis)</t>
  </si>
  <si>
    <t>ПЦР Микоплазма гоминис (Mycoplasma hominis)</t>
  </si>
  <si>
    <t>ПЦР Микоплазма гениталиум (Mycoplasma genitalium)</t>
  </si>
  <si>
    <t>ПЦР Уреаплазма уреалитикум и парвум (Ureaplasma spp.)</t>
  </si>
  <si>
    <t>ПЦР Уреаплазма парвум (Ureaplasma parvum)</t>
  </si>
  <si>
    <t>ПЦР Уреаплазма уреалитикум (Ureaplasma urealyticum)</t>
  </si>
  <si>
    <t>ПЦР Гонококк (Neisseria gonorrhoeae)</t>
  </si>
  <si>
    <t>ПЦР Трихомонада (Trichomonas vaginalis)</t>
  </si>
  <si>
    <t>ПЦР Гарднерелла (Gardnerella vaginalis)</t>
  </si>
  <si>
    <t>ПЦР Кандида альбиканс (Candida albicans)</t>
  </si>
  <si>
    <t>ПЦР Вирус простого герпеса тип 1, 2 (HSV-1, HSV-2)</t>
  </si>
  <si>
    <t>ПЦР Вирус Эпштейна-Барр (HHV-4)</t>
  </si>
  <si>
    <t>ПЦР Вирус Эпштейна-Барр (HHV-4) в крови</t>
  </si>
  <si>
    <t>3р.д.</t>
  </si>
  <si>
    <t>ПЦР Цитомегаловирус (CMV/HHV-5)</t>
  </si>
  <si>
    <t>ПЦР Вирус герпеса человека тип 6 (HHV-6)</t>
  </si>
  <si>
    <t>ПЦР Вирус герпеса человека тип 8 (HHV-8)</t>
  </si>
  <si>
    <t>ПЦР Вирус простого герпеса тип 1,2 (HSV-1, HSV-2) в крови</t>
  </si>
  <si>
    <t>ПЦР Цитомегаловирус (CMV/HHV-5) в крови</t>
  </si>
  <si>
    <t>ПЦР  Хеликобактер (Helicobacter pylori) в кале</t>
  </si>
  <si>
    <t>3 сут.</t>
  </si>
  <si>
    <t>ПЦР Фемофлор-16 (расширенное исследование микрофлоры урогенитального тракта женщин – 16 параметров)</t>
  </si>
  <si>
    <t>ПЦР Фемофлор Скрин (исследование микрофлоры урогенитального тракта женщин – 13 параметров)</t>
  </si>
  <si>
    <t>ПЦР Андрофлор Скрин (исследование микрофлоры урогенитального тракта мужчин – 15 параметров)</t>
  </si>
  <si>
    <t>ПЦР Андрофлор-23 (расширенное исследование микрофлоры урогенитального тракта мужчин - 23 параметра)</t>
  </si>
  <si>
    <t>ПЦР Острые кишечные инфекции, скрининг (Shigella spp., E.coli (EIEC), Salmonella spp., Campylobacter spp., Adenovirus F, Rotavirus A, Norovirus II, Astrovirus).</t>
  </si>
  <si>
    <t>Услуга по забору биоматериала на ПЦР Ковид 19</t>
  </si>
  <si>
    <t>ПЦР Коронавирус SARS-CoV-2 (возбудитель CoVID-19) [ВБ]</t>
  </si>
  <si>
    <t>24 часа с момента поступления биоматериала в Лабораторию</t>
  </si>
  <si>
    <t xml:space="preserve">Стоимость Cito анализа - 1650руб., результат на следующий день до 10.00 </t>
  </si>
  <si>
    <t>ПЦР Коронавирусы (SARS-CoV-2/SARS-CoV) [ДТ]</t>
  </si>
  <si>
    <t>ПЦР Коронавирус 2019-nCoV  (С)</t>
  </si>
  <si>
    <t>ПЦР Коронавирус SARS-CoV-2 (возбудитель CoVID-19) с идентификацией генетического варианта "омикрон"</t>
  </si>
  <si>
    <t xml:space="preserve"> до 12-00 дня, следующего за днем взятия биоматериала</t>
  </si>
  <si>
    <t>ПЦР Коронавирус SARS-CoV-2 (возбудитель CoVID-19) CITO*</t>
  </si>
  <si>
    <t>6 ч</t>
  </si>
  <si>
    <t>Сдается только на ПЗ Московская 79/6 и на ПЗ Северная 357.</t>
  </si>
  <si>
    <t>ПЦР ВПЧ (HPV КВАНТ - 21 тип: 6,11,16,18,26,31,33,35,39,44,45,51,52,53,56,58,59,66,68,73,82) - типирование и количественный анализ</t>
  </si>
  <si>
    <t>ПЦР Уреаплазма (Ureaplasma spp.) количественно</t>
  </si>
  <si>
    <t>ПЦР Вирус гриппа A/H1N1 (sw2009)</t>
  </si>
  <si>
    <t>ПЦР Вирус кори (Measles morbillivirus)</t>
  </si>
  <si>
    <t>ПЦР Панель-6, количественно</t>
  </si>
  <si>
    <t>1 сут./24 ч</t>
  </si>
  <si>
    <t>ПЦР Панель-12, количественно</t>
  </si>
  <si>
    <t>ПЦР Вирус Эпштейна-Барр (HHV-4), количественный</t>
  </si>
  <si>
    <t>ПЦР Уреаплазма парвум (Ureaplasma parvum), количественный</t>
  </si>
  <si>
    <t>ПЦР Уреаплазма уреалитикум (Ureaplasma urealyticum), количественный</t>
  </si>
  <si>
    <t>ПЦР Хламидия трахоматис (Chlamydia trachomatis) количественно</t>
  </si>
  <si>
    <t>ПЦР Микоплазма гоминис (Mycoplasma hominis) количественно</t>
  </si>
  <si>
    <t>ПЦР Микоплазма гениталиум (Mycoplasma genitalium) количественно</t>
  </si>
  <si>
    <t>ПЦР Вирус папилломы человека (ВПЧ) тип 16 ,18  (HPV-16,18) количественно</t>
  </si>
  <si>
    <t>ПЦР Вирус простого герпеса тип 1, 2 (HSV-1, HSV-2) количественно</t>
  </si>
  <si>
    <t>ПЦР Цитомегаловирус (CMV/HHV-5) количественно</t>
  </si>
  <si>
    <t>ПЦР Гонококк (Neisseria gonorrhoeae) количественно</t>
  </si>
  <si>
    <t>ПЦР Трихомонада (Trichomonas vaginalis) количественно</t>
  </si>
  <si>
    <t>ПЦР Гарднерелла (Gardnerella vaginalis) количественно</t>
  </si>
  <si>
    <t>ПЦР Кандида альбиканс (Candida albicans) количественно</t>
  </si>
  <si>
    <t>ПЦР Bordetella pertussis, ДНК</t>
  </si>
  <si>
    <t>ПЦР ОРВИ Комплекс. Определение РНК(ДНК) вирусов (респираторно-синцитиальный вирус, вирусы парагриппа 1-4 типов, риновирус, аденовирус, метапневмовирус, коронавирусы HKU1, NL63, OC43, 229E, бокавирус, вирусы гриппа А и В)</t>
  </si>
  <si>
    <t>3 сут./72 ч</t>
  </si>
  <si>
    <t>ПЦР ДНК вируса простого герпеса I типа (Herpes simplex virus I)</t>
  </si>
  <si>
    <t>ПЦР ДНК вируса простого герпеса I типа (Herpes simplex virus I), количественно</t>
  </si>
  <si>
    <t>ПЦР ДНК вируса простого герпеса II типа (Herpes simplex virus II)</t>
  </si>
  <si>
    <t>ПЦР ДНК вируса простого герпеса II типа (Herpes simplex virus II), количественно</t>
  </si>
  <si>
    <t>ПЦР ПЦР Выявление, генотипирование и количественное определение ДНК ВПЧ (Вируса папилломы человека, HPV, Human Papillomavirus) высокого и низкого канцерогенного риска, 16 типов (6, 11, 16, 18, 31, 33, 35, 39, 45, 51, 52, 56, 58, 59, 66, 68)</t>
  </si>
  <si>
    <t xml:space="preserve">ПЦР ДНК папилломавирусов (Human Papillomavirus, ВПЧ) 6/11 типов с определением типа </t>
  </si>
  <si>
    <t xml:space="preserve">ПЦР ДНК папилломавирусов (Human Papillomavirus, ВПЧ) 6/11 типов с определением типа, количественно </t>
  </si>
  <si>
    <t xml:space="preserve">ПЦР ДНК папилломавирусов (Human Papillomavirus, ВПЧ) 31/33 типов с определением типа </t>
  </si>
  <si>
    <t xml:space="preserve">ПЦР ДНК папилломавирусов (Human Papillomavirus, ВПЧ) 31/33 типов с определением типа, количественно </t>
  </si>
  <si>
    <t xml:space="preserve">ПЦР Дифференцированное определение ДНК ВПЧ (Вирус папилломы человека) 14 типов: 16, 18, 31, 33, 35, 39, 45, 51, 52, 56, 58, 59, 66, 68 (HPV DNA14 Types) </t>
  </si>
  <si>
    <t xml:space="preserve">ПЦР ДНК грибов рода кандиды (Candida albicans/Candida glabrata/Candida krusei) с определением типа </t>
  </si>
  <si>
    <t>Флороценоз микоплазмы, ДНК количественно [реал-тайм ПЦР]</t>
  </si>
  <si>
    <t>ФЛОРОЦЕНОЗ - комплексное исследование (включает NCMT)</t>
  </si>
  <si>
    <t>5 сут./120ч.</t>
  </si>
  <si>
    <t>ФЛОРОЦЕНОЗ - комплексное исследование</t>
  </si>
  <si>
    <t>HBsAg (поверхностный антиген вируса гепатита B)</t>
  </si>
  <si>
    <t>Anti-HBsAg (антитела к поверхностному антигену вируса гепатита B)</t>
  </si>
  <si>
    <t>Anti-Hbcor (антитела к ядерному антигену вируса гепатита B)</t>
  </si>
  <si>
    <t>Anti-HCV (антитела к вирусу гепатита C)</t>
  </si>
  <si>
    <t>ПЦР Вирус гепатита B (HBV)</t>
  </si>
  <si>
    <t>ПЦР Вирус гепатита C (HCV)</t>
  </si>
  <si>
    <t>ПЦР Вирус гепатита C (HCV) c определением типа (типы 1, 2, 3)</t>
  </si>
  <si>
    <t>Anti-HAV, антитела</t>
  </si>
  <si>
    <t>Anti-HAV, IgM</t>
  </si>
  <si>
    <t xml:space="preserve">Anti-HBc (IgM). </t>
  </si>
  <si>
    <t>HBeAg.</t>
  </si>
  <si>
    <t>Anti-HDV (антитела cуммарные).</t>
  </si>
  <si>
    <t>Anti-HEV (IgM).</t>
  </si>
  <si>
    <t>Anti-HBe (антитела).</t>
  </si>
  <si>
    <t>Антитела к HBе-антигену вируса гепатита В (Anti-HBe, HBeAb)</t>
  </si>
  <si>
    <t>Anti-HAV (IgG).</t>
  </si>
  <si>
    <t>Антитела класса IgG к вирусу гепатита А  (Anti-HAV IgG)</t>
  </si>
  <si>
    <t>HBе-антиген вируса гепатита В  (Hepatitis Be Antigen, HBeAg)</t>
  </si>
  <si>
    <t>Вирус гепатита С: количественное определение РНК вируса и генотипирование (типы 1, 2, 3) (Hepatitis C Virus (HCV) RNA, Quantitative PCR, Genotyping (Types 1, 2, 3)),в сыворотке крови</t>
  </si>
  <si>
    <t>Вирус гепатита B, определение ДНК в сыворотке крови, количественное (HBV DNA, Serum, Quantitative),ПЦР</t>
  </si>
  <si>
    <t>Вирус гепатита С, определение РНК в сыворотке крови методом ПЦР, количественное  (HCV RNA, Serum, Quantitative, PCR)</t>
  </si>
  <si>
    <t>Вирус гепатита С, определение РНК,генотипирование,(HCV-RNA, genotyping) в плазме крови</t>
  </si>
  <si>
    <t>Посев на условно-патогенную микрофлору</t>
  </si>
  <si>
    <t>Посев на Mycoplasma spp</t>
  </si>
  <si>
    <t>Посев на Ureaplasma spp</t>
  </si>
  <si>
    <t>Посев на Candida spp.</t>
  </si>
  <si>
    <t>Посев на Neisseria gonorrhoeae</t>
  </si>
  <si>
    <t>Посев на Trichomonas vaginalis</t>
  </si>
  <si>
    <t>Посев на Mycoplasma spp. и Ureaplasma spp.</t>
  </si>
  <si>
    <t>Комплексное исследование на основные инфекции  урогенитального тракта</t>
  </si>
  <si>
    <t>Микробиоценоз влагалища</t>
  </si>
  <si>
    <t>Дисбактериоз кишечника</t>
  </si>
  <si>
    <t>Посев на анаэробные бактерии</t>
  </si>
  <si>
    <t>Посев на гемокультуру</t>
  </si>
  <si>
    <t>Посев на гемолитический стрептококк группы А</t>
  </si>
  <si>
    <t>Посев на золотистый стафилококк (S. auereus) без подбора антибиотикограммы</t>
  </si>
  <si>
    <t>Посев на грибы (дерматофиты, дрожжевые и плесневые грибы без определения вида)</t>
  </si>
  <si>
    <r>
      <t>Иммунологическое определение антигенов стрептококков группы B (</t>
    </r>
    <r>
      <rPr>
        <i/>
        <sz val="10"/>
        <color indexed="63"/>
        <rFont val="Arial"/>
        <family val="2"/>
        <charset val="204"/>
      </rPr>
      <t>Streptococcus agalactiae</t>
    </r>
    <r>
      <rPr>
        <sz val="10"/>
        <color indexed="63"/>
        <rFont val="Arial"/>
        <family val="2"/>
        <charset val="204"/>
      </rPr>
      <t>) в отделяемом урогенитальной системы</t>
    </r>
  </si>
  <si>
    <t>Антитела класса IgG к дифтерийному анатоксину  (Anti-Diphtheria Toxoid IgG)</t>
  </si>
  <si>
    <t>7сут./168ч.</t>
  </si>
  <si>
    <t>Исследование на острицы (Enterobius vermicularis)</t>
  </si>
  <si>
    <t>до 3р.д.</t>
  </si>
  <si>
    <t xml:space="preserve">Копрограмма </t>
  </si>
  <si>
    <t xml:space="preserve">Определение антигенов лямблий (Giardia lamblia) в кале </t>
  </si>
  <si>
    <t>Исследование кала на скрытую кровь</t>
  </si>
  <si>
    <t>Исследование кала на яйца гельминитов</t>
  </si>
  <si>
    <t>Исследование кала на простейшие (цисты лямблий, цисты амеб)</t>
  </si>
  <si>
    <t>Giardia lamblia (антиген в кале).</t>
  </si>
  <si>
    <t>Helicobacter pylori (антиген в кале).</t>
  </si>
  <si>
    <t>Rotavirus (антиген в кале).</t>
  </si>
  <si>
    <t>Углеводы в кале.</t>
  </si>
  <si>
    <t>Сдается только на ПЗ Московская 79/6</t>
  </si>
  <si>
    <t>Содержание углеводов в кале (редуцирующие вещества в кале) (Stool Sugars, Reducing Substances, Fecal)</t>
  </si>
  <si>
    <t>5 сут/120ч</t>
  </si>
  <si>
    <t>Анализ кала на яйца и личинки гельминтов, простейшие и их цисты (Parasep)</t>
  </si>
  <si>
    <t>Услуга по подготовке к сбору кала (контейнер с консервантом Parasep)</t>
  </si>
  <si>
    <t>Исследование перианального соскоба на энтеробиоз (по Торгушину)</t>
  </si>
  <si>
    <t>Исследование нативного материала на наличие гельминтов</t>
  </si>
  <si>
    <t>Исследование кала на скрытую кровь (иммунохимический тест на гемоглобин и трансферрин)**</t>
  </si>
  <si>
    <t>Исследование кала на скрытую кровь (иммунохимический тест на гемоглобин и трансферрин) экспресс</t>
  </si>
  <si>
    <t>Контейнер для сбора биоматериала</t>
  </si>
  <si>
    <t>Скрытая кровь в кале (колоректальные кровотечения), количественный иммунохимический метод FOB Gold (Quantitative Immunochemical Fecal Occult Blood, Test FOB Gold)</t>
  </si>
  <si>
    <t>Гистологическое исследование биоптата кожи</t>
  </si>
  <si>
    <t>10 р.д.</t>
  </si>
  <si>
    <t>Гистологическое исследование биоптата</t>
  </si>
  <si>
    <t>5 р.д.</t>
  </si>
  <si>
    <t>Гистологическое исследование части органа</t>
  </si>
  <si>
    <t>Гистологическое исследование органа</t>
  </si>
  <si>
    <t>Гистологическое исследование части органокомплекса</t>
  </si>
  <si>
    <t>Гистологическое исследование предстательной железы мультифокальное</t>
  </si>
  <si>
    <t>Гистологическое исследование биоптата шейки матки</t>
  </si>
  <si>
    <t>Гистологическое исследование соскоба из цервикального канала</t>
  </si>
  <si>
    <t>Гистологическое исследование соскоба из полости матки</t>
  </si>
  <si>
    <t>Гистологическое исследование части органа (гинекология)</t>
  </si>
  <si>
    <t>Гистологическое исследование органа (гинекология)</t>
  </si>
  <si>
    <t>Гистологическое исследование части органокомплекса (гинекология)</t>
  </si>
  <si>
    <t>Мазок на окнкоцитологию эндоцервикс/экзоцервикс</t>
  </si>
  <si>
    <t>7 сут.</t>
  </si>
  <si>
    <t>Жидкостная цитология (PAP-тест) по технологии BD SurePath (США)</t>
  </si>
  <si>
    <t>Жидкостная цитология мочи по технологии BD SurePath (США)</t>
  </si>
  <si>
    <t>Мазок с окраской по Папаниколау (PAP-тест)</t>
  </si>
  <si>
    <t>Цитология пункционная</t>
  </si>
  <si>
    <t>Цитология эксфолиативная</t>
  </si>
  <si>
    <t>Исследование на Helicobacter pylori</t>
  </si>
  <si>
    <t>Мазок-отпечаток с биоптата</t>
  </si>
  <si>
    <t>Риноцитограмма</t>
  </si>
  <si>
    <t>Жидкостная цитология по технологии BD SurePath (не гинекологический биоматериал)*</t>
  </si>
  <si>
    <t>7 р.д.</t>
  </si>
  <si>
    <t>Ренин</t>
  </si>
  <si>
    <t>Ренин (Ренин плазмы крови, прямое определение) (Direct Renin, Plasma)</t>
  </si>
  <si>
    <t>Альдостерон</t>
  </si>
  <si>
    <t>Гомоцистеин</t>
  </si>
  <si>
    <t>АКТГ (адренокортикотропный гормон)</t>
  </si>
  <si>
    <t>Кортизол</t>
  </si>
  <si>
    <t>Омега-3-индекс (омега-3-полиненасыщенные жирные кислоты).</t>
  </si>
  <si>
    <t>Диметиларгинин асимметричный.</t>
  </si>
  <si>
    <t>Кортизол в моче.</t>
  </si>
  <si>
    <t>Кортизол в слюне.</t>
  </si>
  <si>
    <t>Определение Омега-3 индекса (оценка риска внезапной сердечной смерти, инфаркта миокарда и других сердечно-сосудистых заболеваний).</t>
  </si>
  <si>
    <t>Кортизол в слюне (одна порция),утро</t>
  </si>
  <si>
    <t>Кортизол в слюне (одна порция),полдень</t>
  </si>
  <si>
    <t>Кортизол в слюне (одна порция),день</t>
  </si>
  <si>
    <t>Кортизол в слюне (одна порция),вечер</t>
  </si>
  <si>
    <t>Альдостерон (Aldosterone)</t>
  </si>
  <si>
    <t>Альдостерон-рениновое соотношение (альдостерон, ренин, соотношение)</t>
  </si>
  <si>
    <t xml:space="preserve">8 сут./ 96  ч. </t>
  </si>
  <si>
    <t>Липидный профиль: расширенный (Lipid Profile: Extended )</t>
  </si>
  <si>
    <t>Полиненасыщенные (эссенциальные) жирные кислоты семейства Омега-3 и Омега-6 и соотношения ЖК.Оценка мобильного пула полиненасыщенных ЖК.</t>
  </si>
  <si>
    <t>Гастрин</t>
  </si>
  <si>
    <t>Пепсиноген I</t>
  </si>
  <si>
    <t>Пепсиноген I (Pepsinogen I)</t>
  </si>
  <si>
    <t>Пепсиноген II</t>
  </si>
  <si>
    <t>Пепсиноген II (Pepsinogen II)</t>
  </si>
  <si>
    <t>Anti-Хеликобактер (IgG к Helicobacter pylori)</t>
  </si>
  <si>
    <t>Anti-Хеликобактер (суммарные антитела IgA, IgM, IgG к антигену CagA Helicobacter pylori)</t>
  </si>
  <si>
    <t>Anti-Хеликобактер pylori,IgA.</t>
  </si>
  <si>
    <t>11 сут/264ч</t>
  </si>
  <si>
    <t>Гастрин 17 (базальный).</t>
  </si>
  <si>
    <t>РНГА на Salmonella (IgG и IgM к сероварам A, B, C1, C2, D, E).</t>
  </si>
  <si>
    <t>РНГА на Shigella flexneri (серотипы I-V и VI) и на Shigella sonnei.</t>
  </si>
  <si>
    <t>Anti-Giardia lamblia (антитела cуммарные).</t>
  </si>
  <si>
    <t>Anti-Helicobacter pylori (IgA, количественно).</t>
  </si>
  <si>
    <t>Aнтитела класса IgA к Helicobacter рylori (Anti-Helicobacter pylori IgA))</t>
  </si>
  <si>
    <t>РНГА на Salmonella typhi (Vi-aнтиген).</t>
  </si>
  <si>
    <t>Антитела к Salmonella typhi, РПГА (Salmonella typhi Antibodies, IHA)</t>
  </si>
  <si>
    <t>Anti-Yersinia (IgA к Y. pseudotuberculosis и Y. enterocolitica, полуколичественно).</t>
  </si>
  <si>
    <t>Антитела класса IgA к антигенам Yersinia Enterocolitica и Yersinia Pseudotuberculosis (anti-Yersinia Enterocolitica, anti-Yersinia Pseudotuberculosis, IgA)</t>
  </si>
  <si>
    <t>Anti-Yersinia (IgM к Y. pseudotuberculosis и Y. enterocolitica, полуколичественно).</t>
  </si>
  <si>
    <t>Anti-Yersinia (IgG к Y. pseudotuberculosis и Y. enterocolitica, полуколичественно).</t>
  </si>
  <si>
    <t>Антитела класса IgG к антигенам Yersinia Enterocolitica и Yersinia Pseudotuberculosis (anti-Yersinia Enterocolitica, anti-Yersinia Pseudotuberculosis, IgG)</t>
  </si>
  <si>
    <t>Anti-Clonorchis sinensis (IgG к двуустке китайской).</t>
  </si>
  <si>
    <t>Anti-Helicobacter pylori (IgM).</t>
  </si>
  <si>
    <t>Anti-Entamoeba histolytica (IgG).</t>
  </si>
  <si>
    <t xml:space="preserve">Антитела класса IgG к антигенам дизентерийной амебы (Anti-Entamoeba histolytica IgG) </t>
  </si>
  <si>
    <t>Anti-Strongyloides stercoralis (IgG к угрице кишечной).</t>
  </si>
  <si>
    <t>Антитела класса IgG к антигенам стронгилоидоза (Anti-Strongyloides stercoralis IgG)</t>
  </si>
  <si>
    <t xml:space="preserve">Эластаза в кале </t>
  </si>
  <si>
    <t>Кальпротектин в кале</t>
  </si>
  <si>
    <t>Амилаза панкреатическая.</t>
  </si>
  <si>
    <t>Антитела к Хеликобактер (anti-Helicobacter pilory), IgM)(качеств.)</t>
  </si>
  <si>
    <t>Желчные кислоты (Bile Acids)</t>
  </si>
  <si>
    <t>Общие желчные кислоты в стуле (Fecal Bile Acids)</t>
  </si>
  <si>
    <t>Скрининг аутоиммунного поражения печени</t>
  </si>
  <si>
    <t>Гастрин (Gastrin)</t>
  </si>
  <si>
    <t>Оценка состояния микробиоты толстого кишечника методом ПЦР, тест-система КОЛОНОФЛОР-16 (метаболизм),(возрастная группа от 14 лет)</t>
  </si>
  <si>
    <t>Оценка состояния микробиоты толстого кишечника методом ПЦР, тест-система КОЛОНОФЛОР-16 (биоценоз),(возрастная группа от 14 лет)</t>
  </si>
  <si>
    <t>Биохимический анализ кала</t>
  </si>
  <si>
    <t>16 сут./384ч.</t>
  </si>
  <si>
    <t>Катехоламины (адреналин, норадреналин, дофамин) в моче.</t>
  </si>
  <si>
    <t>Метаболиты катехоламинов (ванилилминдальная кислота, гомованилиновая кислота, 5-гидроксииндолуксусная кислота) в моче.</t>
  </si>
  <si>
    <t>Метанефрин свободный и норметанефрин свободный в моче.</t>
  </si>
  <si>
    <t>Метанефрин общий и норметанефрин общий в моче.</t>
  </si>
  <si>
    <t>Свободные фракции метанефрина и норметанефрина (неконьюгированные с SO4) - в крови</t>
  </si>
  <si>
    <t>6сут./144ч.</t>
  </si>
  <si>
    <t>Инсулин</t>
  </si>
  <si>
    <t>С-пептид</t>
  </si>
  <si>
    <t>Индекс HOMA - IR (инсулинорезистентности)</t>
  </si>
  <si>
    <t>Антитела к инсулину</t>
  </si>
  <si>
    <t>Anti-GAD (антитела к глутаматдекарбоксилазе)</t>
  </si>
  <si>
    <t xml:space="preserve">Адипонектин </t>
  </si>
  <si>
    <t>6 р.д</t>
  </si>
  <si>
    <t xml:space="preserve">Лептин </t>
  </si>
  <si>
    <t>8 сут.</t>
  </si>
  <si>
    <t>Гликогемоглобин</t>
  </si>
  <si>
    <t>Проинсулин.</t>
  </si>
  <si>
    <t>Проинсулин (Proinsulin)</t>
  </si>
  <si>
    <t>Anti-GAD (антитела к глутаматдекарбоксилазе), Ig G</t>
  </si>
  <si>
    <t>Антитела класса IgG к глутаматдекарбоксилазе (анти-GAD)</t>
  </si>
  <si>
    <t>Антитела к антигенам клеток поджелудочной железы (GAD/IA-2), IgG</t>
  </si>
  <si>
    <t>16сут./384ч.</t>
  </si>
  <si>
    <t>Инсулиноподобный фактор роста</t>
  </si>
  <si>
    <t>9сут/72ч</t>
  </si>
  <si>
    <t>Паратиреоидный гормон</t>
  </si>
  <si>
    <t>96ч</t>
  </si>
  <si>
    <t xml:space="preserve">12 сут./288 ч </t>
  </si>
  <si>
    <t>Антитела к островковым клеткам поджелудочной железы, IgG</t>
  </si>
  <si>
    <t>11 сут./26ч.</t>
  </si>
  <si>
    <t>Рисперидон</t>
  </si>
  <si>
    <t xml:space="preserve">8 сут./192 </t>
  </si>
  <si>
    <t>Оланзапин</t>
  </si>
  <si>
    <t>Палиперидон</t>
  </si>
  <si>
    <t>Вальпроевая кислота (Депакин, Конвулекс) (Acidum Valproicum, Depakin, Convulexs)</t>
  </si>
  <si>
    <t>Карбамазепин (финлепсин, тигретол,зептол) в крови</t>
  </si>
  <si>
    <t>Топирамат (Топамакс, Топсавер, Топалепсин, Топиромакс, Эпимакс) в крови</t>
  </si>
  <si>
    <t>ПЦР Вирус папилломы человека (ВПЧ) тип 16,18 (HPV-16, HPV-18)</t>
  </si>
  <si>
    <t>ПЦР ВПЧ (тип 16,18,31,33,35,39,45,51,52,56,58,59) - типирование и количественный анализ</t>
  </si>
  <si>
    <t>ПЦР ВПЧ (тип 16,18,31,33,35,39,45,51,52,56,58,59) - типирование</t>
  </si>
  <si>
    <t>Digene-Test (определение ДНК-типов вируса папилломы человека (ВПЧ) высокого онкогенного риска в клинически значимых концентрациях)</t>
  </si>
  <si>
    <t>Digene-Test (определение ДНК-типов вируса папилломы человека (ВПЧ) высокого онкогенного риска в клинически значимых концентрациях) в цитологическом биоматериале</t>
  </si>
  <si>
    <t>ПЦР Полиморфизмы генов системы свертывания</t>
  </si>
  <si>
    <t>ПЦР Полиморфизмы генов фолатного цикла</t>
  </si>
  <si>
    <t>ПЦР Полиморфизмы генов, ассоциированные с риском развития артериальной гипертензии</t>
  </si>
  <si>
    <t>ПЦР Полиморфизмы генов BRCA1 и BRCA2, ассоциированные с риском развития рака молочной железы и других органов</t>
  </si>
  <si>
    <t xml:space="preserve">ПЦР Делеции локуса AZF Y-хромосомы </t>
  </si>
  <si>
    <t>Типирование генов гистосовместимости человека (HLA) II класса: DRBI, DQA1, DQB1</t>
  </si>
  <si>
    <t>Типирование генов системы HLA II класса (гены DRB1, DQA1, DQB1) (System Human Leukocyte Antigen (HLA) Class II, Typing (Genes DRB1, DQA1, DQB1))</t>
  </si>
  <si>
    <t>Определение числа TA-повторов в гене UGT1A1 (Наследственная гипербилирубинемия. Синдром Жильбера).</t>
  </si>
  <si>
    <t>Исследование гена HLA-B27 (генетическая предрасположенность к спондилоартропатиям, в т.ч. - болезни Бехтерева)</t>
  </si>
  <si>
    <t>Молекулярно-генетическое исследование HLA-B27 (Molecular Genetic Testing HLA-B27) (генетическая предрасположенность к спондилоартропатиям, в т.ч. – болезни Бехтерева)</t>
  </si>
  <si>
    <t>Генетическая диагностика адреногенитального синдрома, исследование мутаций гена CYP21A2</t>
  </si>
  <si>
    <t>17 сут./408ч.</t>
  </si>
  <si>
    <t>Болезнь Бехчета, типирование HLA B51</t>
  </si>
  <si>
    <t>20 сут./480ч.</t>
  </si>
  <si>
    <t>Анализ мутаций в гене MPL, ПЦР, качественный (Analysis of MPL gene mutations, PCR, qualitative)</t>
  </si>
  <si>
    <t>25 сут./600ч.</t>
  </si>
  <si>
    <t>Анализ мутаций, делеций, инсерций в гене CALR (ПЦР, кач.) (Analysis of  CALR gene mutations, deletions, insertions, PCR, qualitative)</t>
  </si>
  <si>
    <t>Медь в сыворотке</t>
  </si>
  <si>
    <t>Ртуть в сыворотке</t>
  </si>
  <si>
    <t>Свинец в цельной крови</t>
  </si>
  <si>
    <t>Ртуть в моче</t>
  </si>
  <si>
    <t>Свинец в моче</t>
  </si>
  <si>
    <t>Марганец в моче.</t>
  </si>
  <si>
    <t>Кобальт в моче.</t>
  </si>
  <si>
    <t>Никель в моче.</t>
  </si>
  <si>
    <t>Мышьяк в моче.</t>
  </si>
  <si>
    <t>Селен в моче.</t>
  </si>
  <si>
    <t>Молибден в моче.</t>
  </si>
  <si>
    <t>Литий в моче.</t>
  </si>
  <si>
    <t>Бор в моче.</t>
  </si>
  <si>
    <t>Алюминий в моче.</t>
  </si>
  <si>
    <t>Кремний в моче.</t>
  </si>
  <si>
    <t>Титан в моче.</t>
  </si>
  <si>
    <t>Хром в моче.</t>
  </si>
  <si>
    <t>Кадмий в моче.</t>
  </si>
  <si>
    <t>Сурьма в моче.</t>
  </si>
  <si>
    <t>Цинк в моче.</t>
  </si>
  <si>
    <t>Медь в моче.</t>
  </si>
  <si>
    <t>Бор в сыворотке.</t>
  </si>
  <si>
    <t>Алюминий в сыворотке.</t>
  </si>
  <si>
    <t>Кремний в сыворотке.</t>
  </si>
  <si>
    <t>Титан в сыворотке.</t>
  </si>
  <si>
    <t>Хром в сыворотке.</t>
  </si>
  <si>
    <t>Марганец в сыворотке.</t>
  </si>
  <si>
    <t>Кобальт в сыворотке.</t>
  </si>
  <si>
    <t>Никель в сыворотке.</t>
  </si>
  <si>
    <t>Мышьяк в сыворотке.</t>
  </si>
  <si>
    <t>Селен в сыворотке.</t>
  </si>
  <si>
    <t>Молибден в сыворотке.</t>
  </si>
  <si>
    <t>Кадмий в сыворотке.</t>
  </si>
  <si>
    <t>Сурьма в сыворотке.</t>
  </si>
  <si>
    <t>Литий в волосах.</t>
  </si>
  <si>
    <t>Бор в волосах.</t>
  </si>
  <si>
    <t>Натрий в волосах.</t>
  </si>
  <si>
    <t>Магний в волосах.</t>
  </si>
  <si>
    <t>Алюминий в волосах.</t>
  </si>
  <si>
    <t>Кремний в волосах.</t>
  </si>
  <si>
    <t>Калий в волосах.</t>
  </si>
  <si>
    <t>Кальций в волосах.</t>
  </si>
  <si>
    <t>Титан в волосах.</t>
  </si>
  <si>
    <t>Хром в волосах.</t>
  </si>
  <si>
    <t>Марганец в волосах.</t>
  </si>
  <si>
    <t>Железо в волосах.</t>
  </si>
  <si>
    <t>Кобальт в волосах.</t>
  </si>
  <si>
    <t>Никель в волосах.</t>
  </si>
  <si>
    <t>Медь в волосах.</t>
  </si>
  <si>
    <t>Цинк в волосах.</t>
  </si>
  <si>
    <t>Мышьяк в волосах.</t>
  </si>
  <si>
    <t>Селен в волосах.</t>
  </si>
  <si>
    <t>Молибден в волосах.</t>
  </si>
  <si>
    <t>Кадмий в волосах.</t>
  </si>
  <si>
    <t>Сурьма в волосах.</t>
  </si>
  <si>
    <t>Ртуть в волосах.</t>
  </si>
  <si>
    <t>Свинец в волосах.</t>
  </si>
  <si>
    <t>Литий в сыворотке.</t>
  </si>
  <si>
    <t>Железо в моче.</t>
  </si>
  <si>
    <t>Трансферрин карбогидрат-дефицитный (CDT; диагностика злоупотребления алкоголем).</t>
  </si>
  <si>
    <t>Карбогидрат -дефицитный трансферрин (Carbohydrate-Deficient Transferrin with results on an electrophoregram (CDT)),</t>
  </si>
  <si>
    <t>Йод в сыворотке</t>
  </si>
  <si>
    <t xml:space="preserve">Скрининговое исследование на наличие наркотических, психотропных, сильнодействующих веществ и их метаболитов в моче </t>
  </si>
  <si>
    <t xml:space="preserve">6 сут./144 ч. </t>
  </si>
  <si>
    <t>Кремний в сыворотке</t>
  </si>
  <si>
    <t>Хром в сыворотке</t>
  </si>
  <si>
    <t>Марганец в сыворотке</t>
  </si>
  <si>
    <t>Никель в сыворотке</t>
  </si>
  <si>
    <t>Селен в сыворотке</t>
  </si>
  <si>
    <t>Молибден в сыворотке</t>
  </si>
  <si>
    <t>Селен (Se)  в моче.</t>
  </si>
  <si>
    <t xml:space="preserve">7 сут./168 ч </t>
  </si>
  <si>
    <t>Цинк в моче</t>
  </si>
  <si>
    <t>Медь в моче</t>
  </si>
  <si>
    <t>Кальций в волосах</t>
  </si>
  <si>
    <t>Ртуть (Hg) в моче.</t>
  </si>
  <si>
    <t xml:space="preserve">Трансферрин с низким уровнем гликирования (CDT): </t>
  </si>
  <si>
    <t xml:space="preserve">6  сут./ 144 ч </t>
  </si>
  <si>
    <t>Титан (Ti) в крови.</t>
  </si>
  <si>
    <t xml:space="preserve">6 сут./ 144 ч. </t>
  </si>
  <si>
    <t>Бор (В) в крови</t>
  </si>
  <si>
    <t>Алюминий (Al) в крови.</t>
  </si>
  <si>
    <t>Кобальт (Co) в крови.</t>
  </si>
  <si>
    <t>Мышьяк (As) в крови..</t>
  </si>
  <si>
    <t>Кадмий (Cd) в крови.</t>
  </si>
  <si>
    <t>Сурьма (Sb) в крови.</t>
  </si>
  <si>
    <t>Марганец (Mn) в моче.</t>
  </si>
  <si>
    <t xml:space="preserve">7 сут./ 168 ч. </t>
  </si>
  <si>
    <t>Кобальт (Co) в моче.</t>
  </si>
  <si>
    <t>Никель (Ni) в моче.</t>
  </si>
  <si>
    <t>Мышьяк (As) в моче.</t>
  </si>
  <si>
    <t>Молибден (Mo) в моче.</t>
  </si>
  <si>
    <t>Литий (Li) в моче.</t>
  </si>
  <si>
    <t>Бор (В) в моче.</t>
  </si>
  <si>
    <t>Алюминий (Al) в моче.</t>
  </si>
  <si>
    <t>Кремний (Si) в моче.</t>
  </si>
  <si>
    <t>Титан (Ti) в моче.</t>
  </si>
  <si>
    <t>Хром (Cr) в моче.</t>
  </si>
  <si>
    <t>Кадмий (Cd) в моче.</t>
  </si>
  <si>
    <t>Сурьма (Sb) в моче..</t>
  </si>
  <si>
    <t>Литий (Li) в волосах.</t>
  </si>
  <si>
    <t>Бор (В) в волосах.</t>
  </si>
  <si>
    <t>Натрий (Na) в волосах.</t>
  </si>
  <si>
    <t>Магний (Mg) в волосах.</t>
  </si>
  <si>
    <t>Алюминий (Al) в волосах.</t>
  </si>
  <si>
    <t>Кремний (Si) в волосах.</t>
  </si>
  <si>
    <t>Калий (K) в волосах.</t>
  </si>
  <si>
    <t>Титан (Ti) в волосах.</t>
  </si>
  <si>
    <t>Хром (Cr) в волосах.</t>
  </si>
  <si>
    <t>Марганец (Mn) в волосах.</t>
  </si>
  <si>
    <t>Железо (Fe) в волосах.</t>
  </si>
  <si>
    <t>Кобальт (Co) в волосах.</t>
  </si>
  <si>
    <t>Никель (Ni) в волосах.</t>
  </si>
  <si>
    <t>Медь (Cu) в волосах.</t>
  </si>
  <si>
    <t>Цинк (Zn) в волосах.</t>
  </si>
  <si>
    <t>Мышьяк (As) в волосах.</t>
  </si>
  <si>
    <t>Селен (Se) в волосах.</t>
  </si>
  <si>
    <t>Молибден (Mo) в волосах.</t>
  </si>
  <si>
    <t>Кадмий (Cd) в волосах.</t>
  </si>
  <si>
    <t>Сурьма (Sb) в волосах.</t>
  </si>
  <si>
    <t>Ртуть (Hg) в волосах.</t>
  </si>
  <si>
    <t>Свинец (Pb) в волосах.</t>
  </si>
  <si>
    <t>Анализ содержания I (Йода) в крови. Метод исследования - ИСП-МС. Включая Пробоподготовку</t>
  </si>
  <si>
    <t>6 сут./ 144ч.</t>
  </si>
  <si>
    <t>Железо (Fe) в моче.</t>
  </si>
  <si>
    <t>Медь (Cu) в крови (сыворотке)</t>
  </si>
  <si>
    <t>8 сут./ 192ч.</t>
  </si>
  <si>
    <t>Высокоспецифичное выявление наркотических, психоактивных веществ и их маркеров «вредных привычек» в моче с их точной идентификацией</t>
  </si>
  <si>
    <t>Наркотики и психотропные вещества − скрининг (комплексный анализ мочи на опиаты, амфетамин, метамфетамин, кокаин, каннабиноиды и их метаболиты) (Drugs and Psychotropic Substances Screening: Opiates, Amphetamines, Methamphetamine, Cocaine, Cannabinoids, Cannabinoid Metabolites, Urine)</t>
  </si>
  <si>
    <t>Услуга по взятию биоматериала (вакуумная система)</t>
  </si>
  <si>
    <t xml:space="preserve">Услуга по взятию биоматериала </t>
  </si>
  <si>
    <t xml:space="preserve">
Перечень и стоимость медицинских  услуг
</t>
  </si>
  <si>
    <t xml:space="preserve">Приложение №1
к Соглашению о сотрудничестве и совместной деятельности 
</t>
  </si>
  <si>
    <t>Цена  акционная (руб.)</t>
  </si>
  <si>
    <t>Базовая цена, (руб.)</t>
  </si>
  <si>
    <t>Цена  для со скидкой 5 % для членов Профсоюза</t>
  </si>
  <si>
    <t>Цена  для скидкой 25% для членов Поофсоюза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</si>
</sst>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_р_._-;\-* #,##0.00_р_._-;_-* \-??_р_.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color indexed="63"/>
      <name val="Arial"/>
      <family val="2"/>
      <charset val="204"/>
    </font>
    <font>
      <sz val="12"/>
      <name val="Arial"/>
      <family val="2"/>
      <charset val="204"/>
    </font>
    <font>
      <sz val="14"/>
      <color indexed="63"/>
      <name val="Arial Narrow"/>
      <family val="2"/>
      <charset val="204"/>
    </font>
    <font>
      <sz val="12"/>
      <color indexed="63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i/>
      <sz val="12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i/>
      <sz val="10"/>
      <color indexed="63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4"/>
      <color rgb="FF000000"/>
      <name val="Times New Roman"/>
      <family val="1"/>
      <charset val="204"/>
    </font>
    <font>
      <sz val="14"/>
      <color indexed="63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color indexed="63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indexed="6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8" fillId="0" borderId="1" xfId="1" applyNumberFormat="1" applyFont="1" applyBorder="1" applyAlignment="1" applyProtection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" fontId="10" fillId="0" borderId="1" xfId="1" applyNumberFormat="1" applyFont="1" applyBorder="1" applyAlignment="1" applyProtection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/>
    <xf numFmtId="1" fontId="10" fillId="2" borderId="1" xfId="1" applyNumberFormat="1" applyFont="1" applyFill="1" applyBorder="1" applyAlignment="1" applyProtection="1">
      <alignment horizontal="center" vertical="center" wrapText="1"/>
    </xf>
    <xf numFmtId="0" fontId="10" fillId="2" borderId="0" xfId="0" applyFont="1" applyFill="1" applyAlignment="1">
      <alignment wrapText="1"/>
    </xf>
    <xf numFmtId="0" fontId="12" fillId="0" borderId="1" xfId="0" applyFont="1" applyBorder="1" applyAlignment="1">
      <alignment wrapText="1"/>
    </xf>
    <xf numFmtId="0" fontId="10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" fontId="13" fillId="0" borderId="1" xfId="1" applyNumberFormat="1" applyFont="1" applyBorder="1" applyAlignment="1" applyProtection="1">
      <alignment horizontal="center" vertical="center" wrapText="1"/>
    </xf>
    <xf numFmtId="0" fontId="1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" fontId="13" fillId="0" borderId="2" xfId="1" applyNumberFormat="1" applyFont="1" applyBorder="1" applyAlignment="1" applyProtection="1">
      <alignment horizontal="center" vertical="center" wrapText="1"/>
    </xf>
    <xf numFmtId="0" fontId="1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/>
    <xf numFmtId="0" fontId="15" fillId="2" borderId="1" xfId="0" applyFont="1" applyFill="1" applyBorder="1"/>
    <xf numFmtId="0" fontId="14" fillId="2" borderId="1" xfId="0" applyFont="1" applyFill="1" applyBorder="1" applyAlignment="1">
      <alignment wrapText="1"/>
    </xf>
    <xf numFmtId="2" fontId="10" fillId="2" borderId="1" xfId="1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/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2" xfId="0" applyFont="1" applyFill="1" applyBorder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1" fontId="10" fillId="2" borderId="2" xfId="1" applyNumberFormat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4" fillId="0" borderId="0" xfId="0" applyFont="1"/>
    <xf numFmtId="0" fontId="14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/>
    </xf>
    <xf numFmtId="0" fontId="15" fillId="2" borderId="0" xfId="0" applyFont="1" applyFill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/>
    </xf>
    <xf numFmtId="1" fontId="10" fillId="0" borderId="2" xfId="1" applyNumberFormat="1" applyFont="1" applyBorder="1" applyAlignment="1" applyProtection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4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1" fontId="10" fillId="0" borderId="4" xfId="1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  <xf numFmtId="0" fontId="9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3" fillId="2" borderId="2" xfId="0" applyFont="1" applyFill="1" applyBorder="1"/>
    <xf numFmtId="0" fontId="12" fillId="2" borderId="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2" borderId="2" xfId="0" applyFont="1" applyFill="1" applyBorder="1" applyAlignment="1">
      <alignment vertical="center" wrapText="1"/>
    </xf>
    <xf numFmtId="1" fontId="13" fillId="2" borderId="1" xfId="1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0" fillId="2" borderId="0" xfId="0" applyFont="1" applyFill="1" applyAlignment="1">
      <alignment vertical="top" wrapText="1"/>
    </xf>
    <xf numFmtId="0" fontId="5" fillId="0" borderId="0" xfId="0" applyFont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wrapText="1"/>
    </xf>
    <xf numFmtId="0" fontId="14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wrapText="1"/>
    </xf>
    <xf numFmtId="1" fontId="12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21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21" fillId="2" borderId="0" xfId="0" applyFont="1" applyFill="1" applyAlignment="1">
      <alignment wrapText="1"/>
    </xf>
    <xf numFmtId="0" fontId="16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wrapText="1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wrapText="1"/>
    </xf>
    <xf numFmtId="0" fontId="9" fillId="2" borderId="0" xfId="0" applyFont="1" applyFill="1" applyAlignment="1">
      <alignment horizontal="left" vertical="center" wrapText="1"/>
    </xf>
    <xf numFmtId="0" fontId="16" fillId="2" borderId="1" xfId="0" applyFont="1" applyFill="1" applyBorder="1"/>
    <xf numFmtId="0" fontId="16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0" fontId="26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5" fillId="0" borderId="7" xfId="0" applyFont="1" applyBorder="1" applyAlignment="1">
      <alignment vertical="center" wrapText="1"/>
    </xf>
    <xf numFmtId="0" fontId="13" fillId="0" borderId="1" xfId="0" applyFont="1" applyBorder="1"/>
    <xf numFmtId="1" fontId="13" fillId="0" borderId="2" xfId="0" applyNumberFormat="1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0" fontId="17" fillId="0" borderId="1" xfId="0" applyFont="1" applyBorder="1"/>
    <xf numFmtId="1" fontId="14" fillId="0" borderId="1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2" borderId="8" xfId="0" applyFont="1" applyFill="1" applyBorder="1"/>
    <xf numFmtId="0" fontId="13" fillId="2" borderId="5" xfId="0" applyFont="1" applyFill="1" applyBorder="1"/>
    <xf numFmtId="1" fontId="13" fillId="2" borderId="4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7" fillId="2" borderId="3" xfId="0" applyFont="1" applyFill="1" applyBorder="1" applyAlignment="1">
      <alignment wrapText="1"/>
    </xf>
    <xf numFmtId="0" fontId="27" fillId="2" borderId="0" xfId="0" applyFont="1" applyFill="1" applyAlignment="1">
      <alignment wrapText="1"/>
    </xf>
    <xf numFmtId="1" fontId="10" fillId="0" borderId="0" xfId="1" applyNumberFormat="1" applyFont="1" applyBorder="1" applyAlignment="1" applyProtection="1">
      <alignment horizontal="center" wrapText="1"/>
    </xf>
    <xf numFmtId="1" fontId="10" fillId="2" borderId="0" xfId="1" applyNumberFormat="1" applyFont="1" applyFill="1" applyBorder="1" applyAlignment="1" applyProtection="1">
      <alignment horizontal="center" wrapText="1"/>
    </xf>
    <xf numFmtId="1" fontId="10" fillId="0" borderId="1" xfId="1" applyNumberFormat="1" applyFont="1" applyBorder="1" applyProtection="1"/>
    <xf numFmtId="2" fontId="10" fillId="2" borderId="2" xfId="1" applyNumberFormat="1" applyFont="1" applyFill="1" applyBorder="1" applyAlignment="1" applyProtection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1" fontId="9" fillId="2" borderId="1" xfId="0" applyNumberFormat="1" applyFont="1" applyFill="1" applyBorder="1"/>
    <xf numFmtId="1" fontId="9" fillId="2" borderId="0" xfId="0" applyNumberFormat="1" applyFont="1" applyFill="1" applyAlignment="1">
      <alignment wrapText="1"/>
    </xf>
    <xf numFmtId="1" fontId="8" fillId="3" borderId="1" xfId="1" applyNumberFormat="1" applyFont="1" applyFill="1" applyBorder="1" applyAlignment="1" applyProtection="1">
      <alignment horizontal="center" vertical="center" wrapText="1"/>
    </xf>
    <xf numFmtId="1" fontId="10" fillId="3" borderId="1" xfId="1" applyNumberFormat="1" applyFont="1" applyFill="1" applyBorder="1" applyAlignment="1" applyProtection="1">
      <alignment horizontal="center" vertical="center" wrapText="1"/>
    </xf>
    <xf numFmtId="1" fontId="13" fillId="3" borderId="1" xfId="0" applyNumberFormat="1" applyFont="1" applyFill="1" applyBorder="1" applyAlignment="1">
      <alignment horizontal="center" vertical="center"/>
    </xf>
    <xf numFmtId="1" fontId="10" fillId="3" borderId="2" xfId="1" applyNumberFormat="1" applyFont="1" applyFill="1" applyBorder="1" applyAlignment="1" applyProtection="1">
      <alignment horizontal="center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vertical="center"/>
    </xf>
    <xf numFmtId="165" fontId="27" fillId="2" borderId="1" xfId="1" applyNumberFormat="1" applyFont="1" applyFill="1" applyBorder="1" applyAlignment="1">
      <alignment horizontal="right" vertical="center"/>
    </xf>
    <xf numFmtId="4" fontId="29" fillId="2" borderId="1" xfId="0" applyNumberFormat="1" applyFont="1" applyFill="1" applyBorder="1" applyAlignment="1">
      <alignment horizontal="center" vertical="center" wrapText="1"/>
    </xf>
    <xf numFmtId="4" fontId="32" fillId="3" borderId="1" xfId="1" applyNumberFormat="1" applyFont="1" applyFill="1" applyBorder="1" applyAlignment="1" applyProtection="1">
      <alignment horizontal="center" vertical="center" wrapText="1"/>
    </xf>
    <xf numFmtId="4" fontId="29" fillId="2" borderId="1" xfId="0" applyNumberFormat="1" applyFont="1" applyFill="1" applyBorder="1" applyAlignment="1">
      <alignment horizontal="center" vertical="center"/>
    </xf>
    <xf numFmtId="165" fontId="30" fillId="2" borderId="2" xfId="1" applyNumberFormat="1" applyFont="1" applyFill="1" applyBorder="1" applyAlignment="1">
      <alignment horizontal="center" vertical="center" wrapText="1"/>
    </xf>
    <xf numFmtId="1" fontId="32" fillId="2" borderId="1" xfId="1" applyNumberFormat="1" applyFont="1" applyFill="1" applyBorder="1" applyAlignment="1" applyProtection="1">
      <alignment vertical="center" wrapText="1"/>
    </xf>
    <xf numFmtId="1" fontId="30" fillId="3" borderId="1" xfId="1" applyNumberFormat="1" applyFont="1" applyFill="1" applyBorder="1" applyAlignment="1" applyProtection="1">
      <alignment horizontal="center" vertical="center" wrapText="1"/>
    </xf>
    <xf numFmtId="1" fontId="32" fillId="4" borderId="1" xfId="1" applyNumberFormat="1" applyFont="1" applyFill="1" applyBorder="1" applyAlignment="1" applyProtection="1">
      <alignment vertical="center" wrapText="1"/>
    </xf>
    <xf numFmtId="0" fontId="33" fillId="0" borderId="0" xfId="0" applyFont="1" applyAlignment="1">
      <alignment horizontal="center" vertical="center" wrapText="1"/>
    </xf>
    <xf numFmtId="0" fontId="28" fillId="4" borderId="1" xfId="0" applyFont="1" applyFill="1" applyBorder="1" applyAlignment="1">
      <alignment vertical="center"/>
    </xf>
    <xf numFmtId="0" fontId="31" fillId="2" borderId="3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  <xf numFmtId="1" fontId="10" fillId="0" borderId="0" xfId="1" applyNumberFormat="1" applyFont="1" applyBorder="1" applyAlignment="1" applyProtection="1">
      <alignment horizontal="righ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07"/>
  <sheetViews>
    <sheetView tabSelected="1" zoomScale="70" zoomScaleNormal="70" workbookViewId="0">
      <pane ySplit="4" topLeftCell="A512" activePane="bottomLeft" state="frozen"/>
      <selection pane="bottomLeft" activeCell="B4" sqref="A4:B1047"/>
    </sheetView>
  </sheetViews>
  <sheetFormatPr defaultColWidth="11.5703125" defaultRowHeight="15" x14ac:dyDescent="0.2"/>
  <cols>
    <col min="1" max="1" width="120.7109375" style="6" customWidth="1"/>
    <col min="2" max="2" width="18.42578125" style="6" customWidth="1"/>
    <col min="3" max="3" width="20" style="6" customWidth="1"/>
    <col min="4" max="4" width="24.85546875" style="136" bestFit="1" customWidth="1"/>
    <col min="5" max="5" width="23" style="137" customWidth="1"/>
    <col min="6" max="6" width="18.140625" style="6" customWidth="1"/>
    <col min="7" max="7" width="11.5703125" style="6" customWidth="1"/>
    <col min="8" max="16384" width="11.5703125" style="6"/>
  </cols>
  <sheetData>
    <row r="1" spans="1:5" ht="64.5" customHeight="1" x14ac:dyDescent="0.2">
      <c r="D1" s="161" t="s">
        <v>1129</v>
      </c>
      <c r="E1" s="161"/>
    </row>
    <row r="2" spans="1:5" ht="67.5" x14ac:dyDescent="0.2">
      <c r="A2" s="157" t="s">
        <v>1128</v>
      </c>
    </row>
    <row r="4" spans="1:5" ht="47.25" x14ac:dyDescent="0.2">
      <c r="A4" s="3" t="s">
        <v>22</v>
      </c>
      <c r="B4" s="4" t="s">
        <v>23</v>
      </c>
      <c r="C4" s="5" t="s">
        <v>26</v>
      </c>
      <c r="D4" s="143" t="s">
        <v>1133</v>
      </c>
      <c r="E4" s="4" t="s">
        <v>27</v>
      </c>
    </row>
    <row r="5" spans="1:5" s="10" customFormat="1" x14ac:dyDescent="0.2">
      <c r="A5" s="8" t="s">
        <v>28</v>
      </c>
      <c r="B5" s="7">
        <v>1</v>
      </c>
      <c r="C5" s="9">
        <v>345</v>
      </c>
      <c r="D5" s="144">
        <f>C5-(C5*25%)</f>
        <v>258.75</v>
      </c>
      <c r="E5" s="7" t="s">
        <v>29</v>
      </c>
    </row>
    <row r="6" spans="1:5" s="10" customFormat="1" x14ac:dyDescent="0.2">
      <c r="A6" s="8" t="s">
        <v>30</v>
      </c>
      <c r="B6" s="7">
        <v>1</v>
      </c>
      <c r="C6" s="9">
        <v>762.55</v>
      </c>
      <c r="D6" s="144">
        <f t="shared" ref="D6:D68" si="0">C6-(C6*25%)</f>
        <v>571.91249999999991</v>
      </c>
      <c r="E6" s="7"/>
    </row>
    <row r="7" spans="1:5" s="10" customFormat="1" x14ac:dyDescent="0.2">
      <c r="A7" s="8" t="s">
        <v>31</v>
      </c>
      <c r="B7" s="7">
        <v>1</v>
      </c>
      <c r="C7" s="9">
        <v>559.54</v>
      </c>
      <c r="D7" s="144">
        <f t="shared" si="0"/>
        <v>419.65499999999997</v>
      </c>
      <c r="E7" s="4"/>
    </row>
    <row r="8" spans="1:5" s="10" customFormat="1" x14ac:dyDescent="0.2">
      <c r="A8" s="8" t="s">
        <v>32</v>
      </c>
      <c r="B8" s="7">
        <v>2</v>
      </c>
      <c r="C8" s="9">
        <v>535.29999999999995</v>
      </c>
      <c r="D8" s="144">
        <f t="shared" si="0"/>
        <v>401.47499999999997</v>
      </c>
      <c r="E8" s="4"/>
    </row>
    <row r="9" spans="1:5" s="10" customFormat="1" x14ac:dyDescent="0.2">
      <c r="A9" s="8" t="s">
        <v>33</v>
      </c>
      <c r="B9" s="7">
        <v>2</v>
      </c>
      <c r="C9" s="9">
        <v>441.37</v>
      </c>
      <c r="D9" s="144">
        <f t="shared" si="0"/>
        <v>331.02750000000003</v>
      </c>
      <c r="E9" s="4"/>
    </row>
    <row r="10" spans="1:5" s="11" customFormat="1" x14ac:dyDescent="0.25">
      <c r="A10" s="8" t="s">
        <v>34</v>
      </c>
      <c r="B10" s="7">
        <v>1</v>
      </c>
      <c r="C10" s="9">
        <v>790</v>
      </c>
      <c r="D10" s="144">
        <f t="shared" si="0"/>
        <v>592.5</v>
      </c>
      <c r="E10" s="4"/>
    </row>
    <row r="11" spans="1:5" s="10" customFormat="1" x14ac:dyDescent="0.2">
      <c r="A11" s="13" t="s">
        <v>35</v>
      </c>
      <c r="B11" s="12">
        <v>1</v>
      </c>
      <c r="C11" s="9">
        <v>602.97</v>
      </c>
      <c r="D11" s="144">
        <f t="shared" si="0"/>
        <v>452.22750000000002</v>
      </c>
      <c r="E11" s="12" t="s">
        <v>29</v>
      </c>
    </row>
    <row r="12" spans="1:5" s="10" customFormat="1" x14ac:dyDescent="0.2">
      <c r="A12" s="8" t="s">
        <v>36</v>
      </c>
      <c r="B12" s="7">
        <v>1</v>
      </c>
      <c r="C12" s="9">
        <v>883.75</v>
      </c>
      <c r="D12" s="144">
        <f t="shared" si="0"/>
        <v>662.8125</v>
      </c>
      <c r="E12" s="7" t="s">
        <v>29</v>
      </c>
    </row>
    <row r="13" spans="1:5" s="10" customFormat="1" x14ac:dyDescent="0.2">
      <c r="A13" s="8" t="s">
        <v>37</v>
      </c>
      <c r="B13" s="7">
        <v>1</v>
      </c>
      <c r="C13" s="9">
        <v>620</v>
      </c>
      <c r="D13" s="144">
        <f t="shared" si="0"/>
        <v>465</v>
      </c>
      <c r="E13" s="4"/>
    </row>
    <row r="14" spans="1:5" s="10" customFormat="1" x14ac:dyDescent="0.2">
      <c r="A14" s="8" t="s">
        <v>38</v>
      </c>
      <c r="B14" s="7">
        <v>1</v>
      </c>
      <c r="C14" s="9">
        <v>602.97</v>
      </c>
      <c r="D14" s="144">
        <f t="shared" si="0"/>
        <v>452.22750000000002</v>
      </c>
      <c r="E14" s="4"/>
    </row>
    <row r="15" spans="1:5" s="10" customFormat="1" x14ac:dyDescent="0.2">
      <c r="A15" s="8" t="s">
        <v>39</v>
      </c>
      <c r="B15" s="7">
        <v>1</v>
      </c>
      <c r="C15" s="9">
        <v>580.75</v>
      </c>
      <c r="D15" s="144">
        <f t="shared" si="0"/>
        <v>435.5625</v>
      </c>
      <c r="E15" s="4"/>
    </row>
    <row r="16" spans="1:5" s="10" customFormat="1" x14ac:dyDescent="0.2">
      <c r="A16" s="8" t="s">
        <v>40</v>
      </c>
      <c r="B16" s="7">
        <v>1</v>
      </c>
      <c r="C16" s="9">
        <v>1350</v>
      </c>
      <c r="D16" s="144">
        <f t="shared" si="0"/>
        <v>1012.5</v>
      </c>
      <c r="E16" s="7" t="s">
        <v>41</v>
      </c>
    </row>
    <row r="17" spans="1:5" s="10" customFormat="1" x14ac:dyDescent="0.2">
      <c r="A17" s="8" t="s">
        <v>42</v>
      </c>
      <c r="B17" s="7" t="s">
        <v>43</v>
      </c>
      <c r="C17" s="9">
        <v>1462.48</v>
      </c>
      <c r="D17" s="144">
        <f t="shared" si="0"/>
        <v>1096.8600000000001</v>
      </c>
      <c r="E17" s="7"/>
    </row>
    <row r="18" spans="1:5" s="10" customFormat="1" x14ac:dyDescent="0.2">
      <c r="A18" s="8" t="s">
        <v>44</v>
      </c>
      <c r="B18" s="7">
        <v>1</v>
      </c>
      <c r="C18" s="9">
        <v>802.95</v>
      </c>
      <c r="D18" s="144">
        <f t="shared" si="0"/>
        <v>602.21250000000009</v>
      </c>
      <c r="E18" s="7"/>
    </row>
    <row r="19" spans="1:5" s="10" customFormat="1" x14ac:dyDescent="0.2">
      <c r="A19" s="8" t="s">
        <v>45</v>
      </c>
      <c r="B19" s="7">
        <v>3</v>
      </c>
      <c r="C19" s="9">
        <v>321.18</v>
      </c>
      <c r="D19" s="144">
        <f t="shared" si="0"/>
        <v>240.88499999999999</v>
      </c>
      <c r="E19" s="7"/>
    </row>
    <row r="20" spans="1:5" s="10" customFormat="1" x14ac:dyDescent="0.2">
      <c r="A20" s="8" t="s">
        <v>46</v>
      </c>
      <c r="B20" s="7">
        <v>15</v>
      </c>
      <c r="C20" s="9">
        <v>3147.16</v>
      </c>
      <c r="D20" s="144">
        <f t="shared" si="0"/>
        <v>2360.37</v>
      </c>
      <c r="E20" s="7"/>
    </row>
    <row r="21" spans="1:5" s="10" customFormat="1" ht="30" x14ac:dyDescent="0.2">
      <c r="A21" s="8" t="s">
        <v>47</v>
      </c>
      <c r="B21" s="7">
        <v>9</v>
      </c>
      <c r="C21" s="9">
        <v>3147.16</v>
      </c>
      <c r="D21" s="144">
        <f t="shared" si="0"/>
        <v>2360.37</v>
      </c>
      <c r="E21" s="7"/>
    </row>
    <row r="22" spans="1:5" s="10" customFormat="1" x14ac:dyDescent="0.2">
      <c r="A22" s="8" t="s">
        <v>48</v>
      </c>
      <c r="B22" s="7">
        <v>15</v>
      </c>
      <c r="C22" s="9">
        <v>3147.16</v>
      </c>
      <c r="D22" s="144">
        <f t="shared" si="0"/>
        <v>2360.37</v>
      </c>
      <c r="E22" s="7"/>
    </row>
    <row r="23" spans="1:5" s="10" customFormat="1" ht="30" x14ac:dyDescent="0.2">
      <c r="A23" s="8" t="s">
        <v>49</v>
      </c>
      <c r="B23" s="7">
        <v>9</v>
      </c>
      <c r="C23" s="9">
        <v>3147.16</v>
      </c>
      <c r="D23" s="144">
        <f t="shared" si="0"/>
        <v>2360.37</v>
      </c>
      <c r="E23" s="7"/>
    </row>
    <row r="24" spans="1:5" s="10" customFormat="1" x14ac:dyDescent="0.2">
      <c r="A24" s="8" t="s">
        <v>50</v>
      </c>
      <c r="B24" s="7" t="s">
        <v>51</v>
      </c>
      <c r="C24" s="9">
        <v>610.04</v>
      </c>
      <c r="D24" s="144">
        <f t="shared" si="0"/>
        <v>457.53</v>
      </c>
      <c r="E24" s="7"/>
    </row>
    <row r="25" spans="1:5" s="17" customFormat="1" ht="18" x14ac:dyDescent="0.25">
      <c r="A25" s="15" t="s">
        <v>52</v>
      </c>
      <c r="B25" s="14" t="s">
        <v>53</v>
      </c>
      <c r="C25" s="16">
        <v>888.8</v>
      </c>
      <c r="D25" s="144">
        <f t="shared" si="0"/>
        <v>666.59999999999991</v>
      </c>
      <c r="E25" s="14"/>
    </row>
    <row r="26" spans="1:5" s="10" customFormat="1" x14ac:dyDescent="0.2">
      <c r="A26" s="8" t="s">
        <v>54</v>
      </c>
      <c r="B26" s="7">
        <v>2</v>
      </c>
      <c r="C26" s="9">
        <v>855.47</v>
      </c>
      <c r="D26" s="144">
        <f t="shared" si="0"/>
        <v>641.60249999999996</v>
      </c>
      <c r="E26" s="7"/>
    </row>
    <row r="27" spans="1:5" s="10" customFormat="1" x14ac:dyDescent="0.2">
      <c r="A27" s="8" t="s">
        <v>55</v>
      </c>
      <c r="B27" s="7">
        <v>2</v>
      </c>
      <c r="C27" s="9">
        <v>855.47</v>
      </c>
      <c r="D27" s="144">
        <f t="shared" si="0"/>
        <v>641.60249999999996</v>
      </c>
      <c r="E27" s="7"/>
    </row>
    <row r="28" spans="1:5" s="10" customFormat="1" x14ac:dyDescent="0.2">
      <c r="A28" s="18" t="s">
        <v>56</v>
      </c>
      <c r="B28" s="7">
        <v>1</v>
      </c>
      <c r="C28" s="9">
        <v>1154.43</v>
      </c>
      <c r="D28" s="144">
        <f t="shared" si="0"/>
        <v>865.82249999999999</v>
      </c>
      <c r="E28" s="7"/>
    </row>
    <row r="29" spans="1:5" s="10" customFormat="1" x14ac:dyDescent="0.2">
      <c r="A29" s="18" t="s">
        <v>57</v>
      </c>
      <c r="B29" s="7">
        <v>1</v>
      </c>
      <c r="C29" s="9">
        <v>855.47</v>
      </c>
      <c r="D29" s="144">
        <f t="shared" si="0"/>
        <v>641.60249999999996</v>
      </c>
      <c r="E29" s="7"/>
    </row>
    <row r="30" spans="1:5" s="10" customFormat="1" x14ac:dyDescent="0.2">
      <c r="A30" s="18" t="s">
        <v>58</v>
      </c>
      <c r="B30" s="7">
        <v>4</v>
      </c>
      <c r="C30" s="9">
        <v>933.24</v>
      </c>
      <c r="D30" s="144">
        <f t="shared" si="0"/>
        <v>699.93000000000006</v>
      </c>
      <c r="E30" s="7"/>
    </row>
    <row r="31" spans="1:5" s="10" customFormat="1" x14ac:dyDescent="0.2">
      <c r="A31" s="18" t="s">
        <v>59</v>
      </c>
      <c r="B31" s="7">
        <v>1</v>
      </c>
      <c r="C31" s="9">
        <v>769.62</v>
      </c>
      <c r="D31" s="144">
        <f t="shared" si="0"/>
        <v>577.21500000000003</v>
      </c>
      <c r="E31" s="7"/>
    </row>
    <row r="32" spans="1:5" s="10" customFormat="1" ht="28.5" x14ac:dyDescent="0.2">
      <c r="A32" s="8" t="s">
        <v>60</v>
      </c>
      <c r="B32" s="7">
        <v>1</v>
      </c>
      <c r="C32" s="9">
        <v>1414</v>
      </c>
      <c r="D32" s="144">
        <f t="shared" si="0"/>
        <v>1060.5</v>
      </c>
      <c r="E32" s="7" t="s">
        <v>61</v>
      </c>
    </row>
    <row r="33" spans="1:5" s="10" customFormat="1" ht="30" x14ac:dyDescent="0.2">
      <c r="A33" s="8" t="s">
        <v>62</v>
      </c>
      <c r="B33" s="7">
        <v>1</v>
      </c>
      <c r="C33" s="9">
        <v>1628.12</v>
      </c>
      <c r="D33" s="144">
        <f t="shared" si="0"/>
        <v>1221.0899999999999</v>
      </c>
      <c r="E33" s="7" t="s">
        <v>61</v>
      </c>
    </row>
    <row r="34" spans="1:5" s="10" customFormat="1" ht="28.5" x14ac:dyDescent="0.2">
      <c r="A34" s="8" t="s">
        <v>63</v>
      </c>
      <c r="B34" s="7">
        <v>1</v>
      </c>
      <c r="C34" s="9">
        <v>1762.45</v>
      </c>
      <c r="D34" s="144">
        <f t="shared" si="0"/>
        <v>1321.8375000000001</v>
      </c>
      <c r="E34" s="7" t="s">
        <v>61</v>
      </c>
    </row>
    <row r="35" spans="1:5" s="10" customFormat="1" ht="28.5" x14ac:dyDescent="0.2">
      <c r="A35" s="8" t="s">
        <v>64</v>
      </c>
      <c r="B35" s="7">
        <v>1</v>
      </c>
      <c r="C35" s="9">
        <v>465.61</v>
      </c>
      <c r="D35" s="144">
        <f t="shared" si="0"/>
        <v>349.20749999999998</v>
      </c>
      <c r="E35" s="7" t="s">
        <v>61</v>
      </c>
    </row>
    <row r="36" spans="1:5" s="10" customFormat="1" ht="28.5" x14ac:dyDescent="0.2">
      <c r="A36" s="8" t="s">
        <v>65</v>
      </c>
      <c r="B36" s="7">
        <v>1</v>
      </c>
      <c r="C36" s="9">
        <v>651.45000000000005</v>
      </c>
      <c r="D36" s="144">
        <f t="shared" si="0"/>
        <v>488.58750000000003</v>
      </c>
      <c r="E36" s="7" t="s">
        <v>61</v>
      </c>
    </row>
    <row r="37" spans="1:5" s="10" customFormat="1" x14ac:dyDescent="0.2">
      <c r="A37" s="8" t="s">
        <v>66</v>
      </c>
      <c r="B37" s="7">
        <v>1</v>
      </c>
      <c r="C37" s="9">
        <v>455.51</v>
      </c>
      <c r="D37" s="144">
        <f t="shared" si="0"/>
        <v>341.63249999999999</v>
      </c>
      <c r="E37" s="7"/>
    </row>
    <row r="38" spans="1:5" s="10" customFormat="1" x14ac:dyDescent="0.2">
      <c r="A38" s="8" t="s">
        <v>67</v>
      </c>
      <c r="B38" s="7">
        <v>1</v>
      </c>
      <c r="C38" s="9">
        <v>641.35</v>
      </c>
      <c r="D38" s="144">
        <f t="shared" si="0"/>
        <v>481.01250000000005</v>
      </c>
      <c r="E38" s="7"/>
    </row>
    <row r="39" spans="1:5" s="10" customFormat="1" x14ac:dyDescent="0.2">
      <c r="A39" s="8" t="s">
        <v>68</v>
      </c>
      <c r="B39" s="7" t="s">
        <v>69</v>
      </c>
      <c r="C39" s="9">
        <v>665</v>
      </c>
      <c r="D39" s="144">
        <f t="shared" si="0"/>
        <v>498.75</v>
      </c>
      <c r="E39" s="7"/>
    </row>
    <row r="40" spans="1:5" s="10" customFormat="1" x14ac:dyDescent="0.2">
      <c r="A40" s="8" t="s">
        <v>70</v>
      </c>
      <c r="B40" s="7">
        <v>1</v>
      </c>
      <c r="C40" s="9">
        <v>595.9</v>
      </c>
      <c r="D40" s="144">
        <f t="shared" si="0"/>
        <v>446.92499999999995</v>
      </c>
      <c r="E40" s="7"/>
    </row>
    <row r="41" spans="1:5" s="10" customFormat="1" x14ac:dyDescent="0.2">
      <c r="A41" s="8" t="s">
        <v>71</v>
      </c>
      <c r="B41" s="7">
        <v>1</v>
      </c>
      <c r="C41" s="9">
        <v>611.04999999999995</v>
      </c>
      <c r="D41" s="144">
        <f t="shared" si="0"/>
        <v>458.28749999999997</v>
      </c>
      <c r="E41" s="7"/>
    </row>
    <row r="42" spans="1:5" s="10" customFormat="1" x14ac:dyDescent="0.2">
      <c r="A42" s="8" t="s">
        <v>72</v>
      </c>
      <c r="B42" s="7">
        <v>1</v>
      </c>
      <c r="C42" s="9">
        <v>610</v>
      </c>
      <c r="D42" s="144">
        <f t="shared" si="0"/>
        <v>457.5</v>
      </c>
      <c r="E42" s="7"/>
    </row>
    <row r="43" spans="1:5" s="10" customFormat="1" x14ac:dyDescent="0.2">
      <c r="A43" s="8" t="s">
        <v>73</v>
      </c>
      <c r="B43" s="7">
        <v>1</v>
      </c>
      <c r="C43" s="9">
        <v>610</v>
      </c>
      <c r="D43" s="144">
        <f t="shared" si="0"/>
        <v>457.5</v>
      </c>
      <c r="E43" s="7"/>
    </row>
    <row r="44" spans="1:5" s="10" customFormat="1" x14ac:dyDescent="0.2">
      <c r="A44" s="8" t="s">
        <v>74</v>
      </c>
      <c r="B44" s="7">
        <v>1</v>
      </c>
      <c r="C44" s="9">
        <v>611.04999999999995</v>
      </c>
      <c r="D44" s="144">
        <f t="shared" si="0"/>
        <v>458.28749999999997</v>
      </c>
      <c r="E44" s="7"/>
    </row>
    <row r="45" spans="1:5" s="10" customFormat="1" x14ac:dyDescent="0.2">
      <c r="A45" s="8" t="s">
        <v>75</v>
      </c>
      <c r="B45" s="7">
        <v>1</v>
      </c>
      <c r="C45" s="9">
        <v>615</v>
      </c>
      <c r="D45" s="144">
        <f t="shared" si="0"/>
        <v>461.25</v>
      </c>
      <c r="E45" s="7"/>
    </row>
    <row r="46" spans="1:5" s="10" customFormat="1" x14ac:dyDescent="0.2">
      <c r="A46" s="8" t="s">
        <v>76</v>
      </c>
      <c r="B46" s="7">
        <v>1</v>
      </c>
      <c r="C46" s="9">
        <v>610</v>
      </c>
      <c r="D46" s="144">
        <f t="shared" si="0"/>
        <v>457.5</v>
      </c>
      <c r="E46" s="7"/>
    </row>
    <row r="47" spans="1:5" s="10" customFormat="1" x14ac:dyDescent="0.2">
      <c r="A47" s="8" t="s">
        <v>77</v>
      </c>
      <c r="B47" s="7">
        <v>1</v>
      </c>
      <c r="C47" s="9">
        <v>1330</v>
      </c>
      <c r="D47" s="144">
        <f t="shared" si="0"/>
        <v>997.5</v>
      </c>
      <c r="E47" s="7"/>
    </row>
    <row r="48" spans="1:5" s="10" customFormat="1" x14ac:dyDescent="0.2">
      <c r="A48" s="8" t="s">
        <v>78</v>
      </c>
      <c r="B48" s="7">
        <v>1</v>
      </c>
      <c r="C48" s="9">
        <v>696.9</v>
      </c>
      <c r="D48" s="144">
        <f t="shared" si="0"/>
        <v>522.67499999999995</v>
      </c>
      <c r="E48" s="7"/>
    </row>
    <row r="49" spans="1:5" s="10" customFormat="1" x14ac:dyDescent="0.2">
      <c r="A49" s="8" t="s">
        <v>79</v>
      </c>
      <c r="B49" s="7" t="s">
        <v>80</v>
      </c>
      <c r="C49" s="9">
        <v>1546.31</v>
      </c>
      <c r="D49" s="144">
        <f t="shared" si="0"/>
        <v>1159.7325000000001</v>
      </c>
      <c r="E49" s="7"/>
    </row>
    <row r="50" spans="1:5" s="10" customFormat="1" x14ac:dyDescent="0.2">
      <c r="A50" s="8" t="s">
        <v>81</v>
      </c>
      <c r="B50" s="7">
        <v>1</v>
      </c>
      <c r="C50" s="9">
        <v>1032.22</v>
      </c>
      <c r="D50" s="144">
        <f t="shared" si="0"/>
        <v>774.16499999999996</v>
      </c>
      <c r="E50" s="7"/>
    </row>
    <row r="51" spans="1:5" s="10" customFormat="1" x14ac:dyDescent="0.2">
      <c r="A51" s="8" t="s">
        <v>82</v>
      </c>
      <c r="B51" s="7">
        <v>1</v>
      </c>
      <c r="C51" s="9">
        <v>1181.7</v>
      </c>
      <c r="D51" s="144">
        <f t="shared" si="0"/>
        <v>886.27500000000009</v>
      </c>
      <c r="E51" s="7"/>
    </row>
    <row r="52" spans="1:5" s="10" customFormat="1" x14ac:dyDescent="0.2">
      <c r="A52" s="8" t="s">
        <v>83</v>
      </c>
      <c r="B52" s="7">
        <v>1</v>
      </c>
      <c r="C52" s="9">
        <v>1841.6200000000001</v>
      </c>
      <c r="D52" s="144">
        <f t="shared" si="0"/>
        <v>1381.2150000000001</v>
      </c>
      <c r="E52" s="7"/>
    </row>
    <row r="53" spans="1:5" s="10" customFormat="1" x14ac:dyDescent="0.2">
      <c r="A53" s="8" t="s">
        <v>84</v>
      </c>
      <c r="B53" s="7">
        <v>1</v>
      </c>
      <c r="C53" s="9">
        <v>2142.21</v>
      </c>
      <c r="D53" s="144">
        <f t="shared" si="0"/>
        <v>1606.6575</v>
      </c>
      <c r="E53" s="7"/>
    </row>
    <row r="54" spans="1:5" s="10" customFormat="1" x14ac:dyDescent="0.2">
      <c r="A54" s="8" t="s">
        <v>85</v>
      </c>
      <c r="B54" s="7">
        <v>9</v>
      </c>
      <c r="C54" s="9">
        <v>1548.33</v>
      </c>
      <c r="D54" s="144">
        <f t="shared" si="0"/>
        <v>1161.2474999999999</v>
      </c>
      <c r="E54" s="7"/>
    </row>
    <row r="55" spans="1:5" s="10" customFormat="1" x14ac:dyDescent="0.2">
      <c r="A55" s="8" t="s">
        <v>86</v>
      </c>
      <c r="B55" s="7">
        <v>1</v>
      </c>
      <c r="C55" s="9">
        <v>1650</v>
      </c>
      <c r="D55" s="144">
        <f t="shared" si="0"/>
        <v>1237.5</v>
      </c>
      <c r="E55" s="7"/>
    </row>
    <row r="56" spans="1:5" s="10" customFormat="1" x14ac:dyDescent="0.2">
      <c r="A56" s="8" t="s">
        <v>87</v>
      </c>
      <c r="B56" s="7" t="s">
        <v>88</v>
      </c>
      <c r="C56" s="9">
        <v>1633.17</v>
      </c>
      <c r="D56" s="144">
        <f t="shared" si="0"/>
        <v>1224.8775000000001</v>
      </c>
      <c r="E56" s="7"/>
    </row>
    <row r="57" spans="1:5" s="10" customFormat="1" x14ac:dyDescent="0.2">
      <c r="A57" s="8" t="s">
        <v>89</v>
      </c>
      <c r="B57" s="7">
        <v>3</v>
      </c>
      <c r="C57" s="9">
        <v>1383.7</v>
      </c>
      <c r="D57" s="144">
        <f t="shared" si="0"/>
        <v>1037.7750000000001</v>
      </c>
      <c r="E57" s="7"/>
    </row>
    <row r="58" spans="1:5" s="10" customFormat="1" x14ac:dyDescent="0.2">
      <c r="A58" s="8" t="s">
        <v>90</v>
      </c>
      <c r="B58" s="7" t="s">
        <v>91</v>
      </c>
      <c r="C58" s="9">
        <v>1290.78</v>
      </c>
      <c r="D58" s="144">
        <f t="shared" si="0"/>
        <v>968.08500000000004</v>
      </c>
      <c r="E58" s="7"/>
    </row>
    <row r="59" spans="1:5" s="10" customFormat="1" ht="28.5" x14ac:dyDescent="0.2">
      <c r="A59" s="8" t="s">
        <v>92</v>
      </c>
      <c r="B59" s="7" t="s">
        <v>93</v>
      </c>
      <c r="C59" s="9">
        <v>1647.31</v>
      </c>
      <c r="D59" s="144">
        <f t="shared" si="0"/>
        <v>1235.4825000000001</v>
      </c>
      <c r="E59" s="7" t="s">
        <v>61</v>
      </c>
    </row>
    <row r="60" spans="1:5" s="10" customFormat="1" ht="28.5" x14ac:dyDescent="0.2">
      <c r="A60" s="8" t="s">
        <v>94</v>
      </c>
      <c r="B60" s="7">
        <v>3</v>
      </c>
      <c r="C60" s="9">
        <v>1340.27</v>
      </c>
      <c r="D60" s="144">
        <f t="shared" si="0"/>
        <v>1005.2025</v>
      </c>
      <c r="E60" s="7" t="s">
        <v>61</v>
      </c>
    </row>
    <row r="61" spans="1:5" s="10" customFormat="1" x14ac:dyDescent="0.2">
      <c r="A61" s="8" t="s">
        <v>95</v>
      </c>
      <c r="B61" s="7">
        <v>10</v>
      </c>
      <c r="C61" s="9">
        <v>1650.34</v>
      </c>
      <c r="D61" s="144">
        <f t="shared" si="0"/>
        <v>1237.7549999999999</v>
      </c>
      <c r="E61" s="7"/>
    </row>
    <row r="62" spans="1:5" s="10" customFormat="1" x14ac:dyDescent="0.2">
      <c r="A62" s="8" t="s">
        <v>96</v>
      </c>
      <c r="B62" s="7">
        <v>7</v>
      </c>
      <c r="C62" s="9">
        <v>1650.34</v>
      </c>
      <c r="D62" s="144">
        <f t="shared" si="0"/>
        <v>1237.7549999999999</v>
      </c>
      <c r="E62" s="7"/>
    </row>
    <row r="63" spans="1:5" s="10" customFormat="1" x14ac:dyDescent="0.2">
      <c r="A63" s="8" t="s">
        <v>97</v>
      </c>
      <c r="B63" s="7">
        <v>17</v>
      </c>
      <c r="C63" s="9">
        <v>2829.01</v>
      </c>
      <c r="D63" s="144">
        <f t="shared" si="0"/>
        <v>2121.7575000000002</v>
      </c>
      <c r="E63" s="7"/>
    </row>
    <row r="64" spans="1:5" s="10" customFormat="1" x14ac:dyDescent="0.2">
      <c r="A64" s="8" t="s">
        <v>98</v>
      </c>
      <c r="B64" s="7">
        <v>7</v>
      </c>
      <c r="C64" s="9">
        <v>2829.01</v>
      </c>
      <c r="D64" s="144">
        <f t="shared" si="0"/>
        <v>2121.7575000000002</v>
      </c>
      <c r="E64" s="7"/>
    </row>
    <row r="65" spans="1:5" s="10" customFormat="1" x14ac:dyDescent="0.2">
      <c r="A65" s="8" t="s">
        <v>99</v>
      </c>
      <c r="B65" s="7">
        <v>12</v>
      </c>
      <c r="C65" s="9">
        <v>1555.4</v>
      </c>
      <c r="D65" s="144">
        <f t="shared" si="0"/>
        <v>1166.5500000000002</v>
      </c>
      <c r="E65" s="7"/>
    </row>
    <row r="66" spans="1:5" s="10" customFormat="1" x14ac:dyDescent="0.2">
      <c r="A66" s="8" t="s">
        <v>100</v>
      </c>
      <c r="B66" s="7">
        <v>7</v>
      </c>
      <c r="C66" s="9">
        <v>1555.4</v>
      </c>
      <c r="D66" s="144">
        <f t="shared" si="0"/>
        <v>1166.5500000000002</v>
      </c>
      <c r="E66" s="7"/>
    </row>
    <row r="67" spans="1:5" s="10" customFormat="1" x14ac:dyDescent="0.2">
      <c r="A67" s="8" t="s">
        <v>101</v>
      </c>
      <c r="B67" s="7">
        <v>6</v>
      </c>
      <c r="C67" s="9">
        <v>482.78</v>
      </c>
      <c r="D67" s="144">
        <f t="shared" si="0"/>
        <v>362.08499999999998</v>
      </c>
      <c r="E67" s="7"/>
    </row>
    <row r="68" spans="1:5" s="10" customFormat="1" x14ac:dyDescent="0.2">
      <c r="A68" s="8" t="s">
        <v>102</v>
      </c>
      <c r="B68" s="7">
        <v>10</v>
      </c>
      <c r="C68" s="9">
        <v>1631.15</v>
      </c>
      <c r="D68" s="144">
        <f t="shared" si="0"/>
        <v>1223.3625000000002</v>
      </c>
      <c r="E68" s="7" t="s">
        <v>29</v>
      </c>
    </row>
    <row r="69" spans="1:5" s="10" customFormat="1" ht="30" x14ac:dyDescent="0.2">
      <c r="A69" s="8" t="s">
        <v>103</v>
      </c>
      <c r="B69" s="7">
        <v>10</v>
      </c>
      <c r="C69" s="9">
        <v>1919</v>
      </c>
      <c r="D69" s="144">
        <f t="shared" ref="D69:D132" si="1">C69-(C69*25%)</f>
        <v>1439.25</v>
      </c>
      <c r="E69" s="7" t="s">
        <v>29</v>
      </c>
    </row>
    <row r="70" spans="1:5" s="10" customFormat="1" x14ac:dyDescent="0.2">
      <c r="A70" s="8" t="s">
        <v>104</v>
      </c>
      <c r="B70" s="7">
        <v>1</v>
      </c>
      <c r="C70" s="9">
        <v>3630.0000000000009</v>
      </c>
      <c r="D70" s="144">
        <f t="shared" si="1"/>
        <v>2722.5000000000009</v>
      </c>
      <c r="E70" s="7"/>
    </row>
    <row r="71" spans="1:5" s="10" customFormat="1" x14ac:dyDescent="0.2">
      <c r="A71" s="8" t="s">
        <v>105</v>
      </c>
      <c r="B71" s="7">
        <v>1</v>
      </c>
      <c r="C71" s="9">
        <v>3055.25</v>
      </c>
      <c r="D71" s="144">
        <f t="shared" si="1"/>
        <v>2291.4375</v>
      </c>
      <c r="E71" s="7"/>
    </row>
    <row r="72" spans="1:5" s="10" customFormat="1" x14ac:dyDescent="0.2">
      <c r="A72" s="8" t="s">
        <v>106</v>
      </c>
      <c r="B72" s="7">
        <v>1</v>
      </c>
      <c r="C72" s="9">
        <v>4277.3500000000004</v>
      </c>
      <c r="D72" s="144">
        <f t="shared" si="1"/>
        <v>3208.0125000000003</v>
      </c>
      <c r="E72" s="7"/>
    </row>
    <row r="73" spans="1:5" s="17" customFormat="1" x14ac:dyDescent="0.2">
      <c r="A73" s="19" t="s">
        <v>107</v>
      </c>
      <c r="B73" s="14" t="s">
        <v>108</v>
      </c>
      <c r="C73" s="16">
        <v>1919</v>
      </c>
      <c r="D73" s="144">
        <f t="shared" si="1"/>
        <v>1439.25</v>
      </c>
      <c r="E73" s="14"/>
    </row>
    <row r="74" spans="1:5" s="10" customFormat="1" x14ac:dyDescent="0.2">
      <c r="A74" s="8" t="s">
        <v>109</v>
      </c>
      <c r="B74" s="7">
        <v>11</v>
      </c>
      <c r="C74" s="9">
        <v>1373.6</v>
      </c>
      <c r="D74" s="144">
        <f t="shared" si="1"/>
        <v>1030.1999999999998</v>
      </c>
      <c r="E74" s="7"/>
    </row>
    <row r="75" spans="1:5" s="10" customFormat="1" x14ac:dyDescent="0.2">
      <c r="A75" s="21" t="s">
        <v>110</v>
      </c>
      <c r="B75" s="20">
        <v>10</v>
      </c>
      <c r="C75" s="22">
        <v>1474.6</v>
      </c>
      <c r="D75" s="144">
        <f t="shared" si="1"/>
        <v>1105.9499999999998</v>
      </c>
      <c r="E75" s="20"/>
    </row>
    <row r="76" spans="1:5" s="10" customFormat="1" x14ac:dyDescent="0.2">
      <c r="A76" s="23" t="s">
        <v>111</v>
      </c>
      <c r="B76" s="24" t="s">
        <v>112</v>
      </c>
      <c r="C76" s="9">
        <v>1474.6</v>
      </c>
      <c r="D76" s="144">
        <f t="shared" si="1"/>
        <v>1105.9499999999998</v>
      </c>
      <c r="E76" s="20"/>
    </row>
    <row r="77" spans="1:5" s="10" customFormat="1" x14ac:dyDescent="0.2">
      <c r="A77" s="26" t="s">
        <v>113</v>
      </c>
      <c r="B77" s="27" t="s">
        <v>114</v>
      </c>
      <c r="C77" s="28">
        <v>652.46</v>
      </c>
      <c r="D77" s="144">
        <f t="shared" si="1"/>
        <v>489.34500000000003</v>
      </c>
      <c r="E77" s="25"/>
    </row>
    <row r="78" spans="1:5" s="10" customFormat="1" x14ac:dyDescent="0.2">
      <c r="A78" s="29" t="s">
        <v>115</v>
      </c>
      <c r="B78" s="30" t="s">
        <v>116</v>
      </c>
      <c r="C78" s="22">
        <v>3529.95</v>
      </c>
      <c r="D78" s="144">
        <f t="shared" si="1"/>
        <v>2647.4624999999996</v>
      </c>
      <c r="E78" s="20"/>
    </row>
    <row r="79" spans="1:5" s="10" customFormat="1" x14ac:dyDescent="0.2">
      <c r="A79" s="8" t="s">
        <v>105</v>
      </c>
      <c r="B79" s="30" t="s">
        <v>117</v>
      </c>
      <c r="C79" s="22">
        <v>3055.25</v>
      </c>
      <c r="D79" s="144">
        <f t="shared" si="1"/>
        <v>2291.4375</v>
      </c>
      <c r="E79" s="20"/>
    </row>
    <row r="80" spans="1:5" s="10" customFormat="1" x14ac:dyDescent="0.2">
      <c r="A80" s="8" t="s">
        <v>118</v>
      </c>
      <c r="B80" s="7">
        <v>1</v>
      </c>
      <c r="C80" s="9">
        <v>620</v>
      </c>
      <c r="D80" s="144">
        <f t="shared" si="1"/>
        <v>465</v>
      </c>
      <c r="E80" s="7"/>
    </row>
    <row r="81" spans="1:5" s="10" customFormat="1" x14ac:dyDescent="0.2">
      <c r="A81" s="8" t="s">
        <v>119</v>
      </c>
      <c r="B81" s="7">
        <v>1</v>
      </c>
      <c r="C81" s="9">
        <v>600</v>
      </c>
      <c r="D81" s="144">
        <f t="shared" si="1"/>
        <v>450</v>
      </c>
      <c r="E81" s="7"/>
    </row>
    <row r="82" spans="1:5" s="10" customFormat="1" x14ac:dyDescent="0.2">
      <c r="A82" s="8" t="s">
        <v>120</v>
      </c>
      <c r="B82" s="7">
        <v>1</v>
      </c>
      <c r="C82" s="9">
        <v>602.97</v>
      </c>
      <c r="D82" s="144">
        <f t="shared" si="1"/>
        <v>452.22750000000002</v>
      </c>
      <c r="E82" s="7"/>
    </row>
    <row r="83" spans="1:5" s="10" customFormat="1" x14ac:dyDescent="0.2">
      <c r="A83" s="8" t="s">
        <v>121</v>
      </c>
      <c r="B83" s="7">
        <v>1</v>
      </c>
      <c r="C83" s="9">
        <v>749.42</v>
      </c>
      <c r="D83" s="144">
        <f t="shared" si="1"/>
        <v>562.06499999999994</v>
      </c>
      <c r="E83" s="7"/>
    </row>
    <row r="84" spans="1:5" s="10" customFormat="1" x14ac:dyDescent="0.2">
      <c r="A84" s="8" t="s">
        <v>121</v>
      </c>
      <c r="B84" s="7">
        <v>1</v>
      </c>
      <c r="C84" s="9">
        <v>714.07</v>
      </c>
      <c r="D84" s="144">
        <f t="shared" si="1"/>
        <v>535.55250000000001</v>
      </c>
      <c r="E84" s="7"/>
    </row>
    <row r="85" spans="1:5" s="10" customFormat="1" x14ac:dyDescent="0.2">
      <c r="A85" s="8" t="s">
        <v>122</v>
      </c>
      <c r="B85" s="7">
        <v>1</v>
      </c>
      <c r="C85" s="9">
        <v>700</v>
      </c>
      <c r="D85" s="144">
        <f t="shared" si="1"/>
        <v>525</v>
      </c>
      <c r="E85" s="7"/>
    </row>
    <row r="86" spans="1:5" s="10" customFormat="1" x14ac:dyDescent="0.2">
      <c r="A86" s="8" t="s">
        <v>123</v>
      </c>
      <c r="B86" s="7">
        <v>1</v>
      </c>
      <c r="C86" s="9">
        <v>695</v>
      </c>
      <c r="D86" s="144">
        <f t="shared" si="1"/>
        <v>521.25</v>
      </c>
      <c r="E86" s="7"/>
    </row>
    <row r="87" spans="1:5" s="10" customFormat="1" x14ac:dyDescent="0.2">
      <c r="A87" s="8" t="s">
        <v>124</v>
      </c>
      <c r="B87" s="7">
        <v>5</v>
      </c>
      <c r="C87" s="9">
        <v>1937.18</v>
      </c>
      <c r="D87" s="144">
        <f t="shared" si="1"/>
        <v>1452.885</v>
      </c>
      <c r="E87" s="7"/>
    </row>
    <row r="88" spans="1:5" s="10" customFormat="1" x14ac:dyDescent="0.2">
      <c r="A88" s="8" t="s">
        <v>125</v>
      </c>
      <c r="B88" s="7">
        <v>3</v>
      </c>
      <c r="C88" s="9">
        <v>3836.99</v>
      </c>
      <c r="D88" s="144">
        <f t="shared" si="1"/>
        <v>2877.7424999999998</v>
      </c>
      <c r="E88" s="7"/>
    </row>
    <row r="89" spans="1:5" s="10" customFormat="1" x14ac:dyDescent="0.2">
      <c r="A89" s="8" t="s">
        <v>126</v>
      </c>
      <c r="B89" s="7">
        <v>3</v>
      </c>
      <c r="C89" s="9">
        <v>545.4</v>
      </c>
      <c r="D89" s="144">
        <f t="shared" si="1"/>
        <v>409.04999999999995</v>
      </c>
      <c r="E89" s="7"/>
    </row>
    <row r="90" spans="1:5" s="10" customFormat="1" x14ac:dyDescent="0.2">
      <c r="A90" s="8" t="s">
        <v>127</v>
      </c>
      <c r="B90" s="7">
        <v>3</v>
      </c>
      <c r="C90" s="9">
        <v>527.22</v>
      </c>
      <c r="D90" s="144">
        <f t="shared" si="1"/>
        <v>395.41500000000002</v>
      </c>
      <c r="E90" s="7"/>
    </row>
    <row r="91" spans="1:5" s="10" customFormat="1" x14ac:dyDescent="0.2">
      <c r="A91" s="31" t="s">
        <v>128</v>
      </c>
      <c r="B91" s="7" t="s">
        <v>129</v>
      </c>
      <c r="C91" s="9">
        <v>3836.99</v>
      </c>
      <c r="D91" s="144">
        <f t="shared" si="1"/>
        <v>2877.7424999999998</v>
      </c>
      <c r="E91" s="7"/>
    </row>
    <row r="92" spans="1:5" s="10" customFormat="1" ht="15.75" x14ac:dyDescent="0.25">
      <c r="A92" s="32" t="s">
        <v>130</v>
      </c>
      <c r="B92" s="7" t="s">
        <v>131</v>
      </c>
      <c r="C92" s="9">
        <v>1937.18</v>
      </c>
      <c r="D92" s="144">
        <f t="shared" si="1"/>
        <v>1452.885</v>
      </c>
      <c r="E92" s="7"/>
    </row>
    <row r="93" spans="1:5" s="17" customFormat="1" ht="15.75" x14ac:dyDescent="0.25">
      <c r="A93" s="33" t="s">
        <v>132</v>
      </c>
      <c r="B93" s="14" t="s">
        <v>114</v>
      </c>
      <c r="C93" s="16">
        <v>777.7</v>
      </c>
      <c r="D93" s="144">
        <f t="shared" si="1"/>
        <v>583.27500000000009</v>
      </c>
      <c r="E93" s="14"/>
    </row>
    <row r="94" spans="1:5" s="17" customFormat="1" ht="60" x14ac:dyDescent="0.2">
      <c r="A94" s="34" t="s">
        <v>133</v>
      </c>
      <c r="B94" s="14" t="s">
        <v>134</v>
      </c>
      <c r="C94" s="16">
        <v>11615</v>
      </c>
      <c r="D94" s="144">
        <f t="shared" si="1"/>
        <v>8711.25</v>
      </c>
      <c r="E94" s="14"/>
    </row>
    <row r="95" spans="1:5" s="17" customFormat="1" ht="30" x14ac:dyDescent="0.2">
      <c r="A95" s="34" t="s">
        <v>135</v>
      </c>
      <c r="B95" s="14" t="s">
        <v>134</v>
      </c>
      <c r="C95" s="16">
        <v>4949</v>
      </c>
      <c r="D95" s="144">
        <f t="shared" si="1"/>
        <v>3711.75</v>
      </c>
      <c r="E95" s="14"/>
    </row>
    <row r="96" spans="1:5" s="17" customFormat="1" x14ac:dyDescent="0.2">
      <c r="A96" s="36" t="s">
        <v>136</v>
      </c>
      <c r="B96" s="14" t="s">
        <v>134</v>
      </c>
      <c r="C96" s="16">
        <v>2525</v>
      </c>
      <c r="D96" s="144">
        <f t="shared" si="1"/>
        <v>1893.75</v>
      </c>
      <c r="E96" s="14"/>
    </row>
    <row r="97" spans="1:5" s="17" customFormat="1" x14ac:dyDescent="0.2">
      <c r="A97" s="36" t="s">
        <v>137</v>
      </c>
      <c r="B97" s="14" t="s">
        <v>134</v>
      </c>
      <c r="C97" s="16">
        <v>3232</v>
      </c>
      <c r="D97" s="144">
        <f t="shared" si="1"/>
        <v>2424</v>
      </c>
      <c r="E97" s="14"/>
    </row>
    <row r="98" spans="1:5" s="10" customFormat="1" x14ac:dyDescent="0.2">
      <c r="A98" s="8" t="s">
        <v>138</v>
      </c>
      <c r="B98" s="7">
        <v>1</v>
      </c>
      <c r="C98" s="9">
        <v>250</v>
      </c>
      <c r="D98" s="144">
        <f t="shared" si="1"/>
        <v>187.5</v>
      </c>
      <c r="E98" s="7"/>
    </row>
    <row r="99" spans="1:5" s="10" customFormat="1" x14ac:dyDescent="0.2">
      <c r="A99" s="8" t="s">
        <v>139</v>
      </c>
      <c r="B99" s="7">
        <v>1</v>
      </c>
      <c r="C99" s="9">
        <v>260</v>
      </c>
      <c r="D99" s="144">
        <f t="shared" si="1"/>
        <v>195</v>
      </c>
      <c r="E99" s="7"/>
    </row>
    <row r="100" spans="1:5" s="10" customFormat="1" x14ac:dyDescent="0.2">
      <c r="A100" s="8" t="s">
        <v>140</v>
      </c>
      <c r="B100" s="7">
        <v>1</v>
      </c>
      <c r="C100" s="9">
        <v>257.55</v>
      </c>
      <c r="D100" s="144">
        <f t="shared" si="1"/>
        <v>193.16250000000002</v>
      </c>
      <c r="E100" s="7"/>
    </row>
    <row r="101" spans="1:5" s="10" customFormat="1" x14ac:dyDescent="0.2">
      <c r="A101" s="8" t="s">
        <v>141</v>
      </c>
      <c r="B101" s="7">
        <v>1</v>
      </c>
      <c r="C101" s="9">
        <v>935</v>
      </c>
      <c r="D101" s="144">
        <f t="shared" si="1"/>
        <v>701.25</v>
      </c>
      <c r="E101" s="7"/>
    </row>
    <row r="102" spans="1:5" s="10" customFormat="1" x14ac:dyDescent="0.2">
      <c r="A102" s="8" t="s">
        <v>142</v>
      </c>
      <c r="B102" s="7">
        <v>1</v>
      </c>
      <c r="C102" s="9">
        <v>858.5</v>
      </c>
      <c r="D102" s="144">
        <f t="shared" si="1"/>
        <v>643.875</v>
      </c>
      <c r="E102" s="7" t="s">
        <v>29</v>
      </c>
    </row>
    <row r="103" spans="1:5" s="10" customFormat="1" x14ac:dyDescent="0.2">
      <c r="A103" s="8" t="s">
        <v>143</v>
      </c>
      <c r="B103" s="7">
        <v>1</v>
      </c>
      <c r="C103" s="9">
        <v>803.96</v>
      </c>
      <c r="D103" s="144">
        <f t="shared" si="1"/>
        <v>602.97</v>
      </c>
      <c r="E103" s="7"/>
    </row>
    <row r="104" spans="1:5" s="10" customFormat="1" x14ac:dyDescent="0.2">
      <c r="A104" s="8" t="s">
        <v>144</v>
      </c>
      <c r="B104" s="7">
        <v>1</v>
      </c>
      <c r="C104" s="9">
        <v>803.96</v>
      </c>
      <c r="D104" s="144">
        <f t="shared" si="1"/>
        <v>602.97</v>
      </c>
      <c r="E104" s="7"/>
    </row>
    <row r="105" spans="1:5" s="10" customFormat="1" x14ac:dyDescent="0.2">
      <c r="A105" s="8" t="s">
        <v>145</v>
      </c>
      <c r="B105" s="7">
        <v>1</v>
      </c>
      <c r="C105" s="9">
        <v>803.96</v>
      </c>
      <c r="D105" s="144">
        <f t="shared" si="1"/>
        <v>602.97</v>
      </c>
      <c r="E105" s="7"/>
    </row>
    <row r="106" spans="1:5" s="10" customFormat="1" x14ac:dyDescent="0.2">
      <c r="A106" s="8" t="s">
        <v>146</v>
      </c>
      <c r="B106" s="7">
        <v>1</v>
      </c>
      <c r="C106" s="9">
        <v>940</v>
      </c>
      <c r="D106" s="144">
        <f t="shared" si="1"/>
        <v>705</v>
      </c>
      <c r="E106" s="7"/>
    </row>
    <row r="107" spans="1:5" s="10" customFormat="1" x14ac:dyDescent="0.2">
      <c r="A107" s="8" t="s">
        <v>147</v>
      </c>
      <c r="B107" s="7">
        <v>1</v>
      </c>
      <c r="C107" s="9">
        <v>474.7</v>
      </c>
      <c r="D107" s="144">
        <f t="shared" si="1"/>
        <v>356.02499999999998</v>
      </c>
      <c r="E107" s="7"/>
    </row>
    <row r="108" spans="1:5" s="10" customFormat="1" x14ac:dyDescent="0.2">
      <c r="A108" s="8" t="s">
        <v>148</v>
      </c>
      <c r="B108" s="7">
        <v>3</v>
      </c>
      <c r="C108" s="9">
        <v>475.71</v>
      </c>
      <c r="D108" s="144">
        <f t="shared" si="1"/>
        <v>356.78249999999997</v>
      </c>
      <c r="E108" s="7" t="s">
        <v>29</v>
      </c>
    </row>
    <row r="109" spans="1:5" s="10" customFormat="1" x14ac:dyDescent="0.2">
      <c r="A109" s="8" t="s">
        <v>149</v>
      </c>
      <c r="B109" s="7">
        <v>1</v>
      </c>
      <c r="C109" s="9">
        <v>250</v>
      </c>
      <c r="D109" s="144">
        <f t="shared" si="1"/>
        <v>187.5</v>
      </c>
      <c r="E109" s="7"/>
    </row>
    <row r="110" spans="1:5" s="10" customFormat="1" x14ac:dyDescent="0.2">
      <c r="A110" s="8" t="s">
        <v>150</v>
      </c>
      <c r="B110" s="7">
        <v>1</v>
      </c>
      <c r="C110" s="9">
        <v>250</v>
      </c>
      <c r="D110" s="144">
        <f t="shared" si="1"/>
        <v>187.5</v>
      </c>
      <c r="E110" s="7"/>
    </row>
    <row r="111" spans="1:5" s="10" customFormat="1" x14ac:dyDescent="0.2">
      <c r="A111" s="8" t="s">
        <v>151</v>
      </c>
      <c r="B111" s="7">
        <v>1</v>
      </c>
      <c r="C111" s="9">
        <v>310</v>
      </c>
      <c r="D111" s="144">
        <f t="shared" si="1"/>
        <v>232.5</v>
      </c>
      <c r="E111" s="7"/>
    </row>
    <row r="112" spans="1:5" s="10" customFormat="1" x14ac:dyDescent="0.2">
      <c r="A112" s="8" t="s">
        <v>152</v>
      </c>
      <c r="B112" s="7">
        <v>1</v>
      </c>
      <c r="C112" s="9">
        <v>354.51</v>
      </c>
      <c r="D112" s="144">
        <f t="shared" si="1"/>
        <v>265.88249999999999</v>
      </c>
      <c r="E112" s="7"/>
    </row>
    <row r="113" spans="1:5" s="10" customFormat="1" x14ac:dyDescent="0.2">
      <c r="A113" s="8" t="s">
        <v>153</v>
      </c>
      <c r="B113" s="7">
        <v>1</v>
      </c>
      <c r="C113" s="9">
        <v>250</v>
      </c>
      <c r="D113" s="144">
        <f t="shared" si="1"/>
        <v>187.5</v>
      </c>
      <c r="E113" s="7"/>
    </row>
    <row r="114" spans="1:5" s="10" customFormat="1" x14ac:dyDescent="0.2">
      <c r="A114" s="8" t="s">
        <v>154</v>
      </c>
      <c r="B114" s="7">
        <v>1</v>
      </c>
      <c r="C114" s="9">
        <v>318.14999999999998</v>
      </c>
      <c r="D114" s="144">
        <f t="shared" si="1"/>
        <v>238.61249999999998</v>
      </c>
      <c r="E114" s="7"/>
    </row>
    <row r="115" spans="1:5" s="10" customFormat="1" x14ac:dyDescent="0.2">
      <c r="A115" s="8" t="s">
        <v>155</v>
      </c>
      <c r="B115" s="7">
        <v>1</v>
      </c>
      <c r="C115" s="9">
        <v>242.4</v>
      </c>
      <c r="D115" s="144">
        <f t="shared" si="1"/>
        <v>181.8</v>
      </c>
      <c r="E115" s="7"/>
    </row>
    <row r="116" spans="1:5" s="10" customFormat="1" x14ac:dyDescent="0.2">
      <c r="A116" s="8" t="s">
        <v>156</v>
      </c>
      <c r="B116" s="7">
        <v>1</v>
      </c>
      <c r="C116" s="9">
        <v>328.25</v>
      </c>
      <c r="D116" s="144">
        <f t="shared" si="1"/>
        <v>246.1875</v>
      </c>
      <c r="E116" s="7"/>
    </row>
    <row r="117" spans="1:5" s="10" customFormat="1" x14ac:dyDescent="0.2">
      <c r="A117" s="8" t="s">
        <v>157</v>
      </c>
      <c r="B117" s="7">
        <v>1</v>
      </c>
      <c r="C117" s="9">
        <v>247.45</v>
      </c>
      <c r="D117" s="144">
        <f t="shared" si="1"/>
        <v>185.58749999999998</v>
      </c>
      <c r="E117" s="7"/>
    </row>
    <row r="118" spans="1:5" s="10" customFormat="1" x14ac:dyDescent="0.2">
      <c r="A118" s="8" t="s">
        <v>158</v>
      </c>
      <c r="B118" s="7">
        <v>1</v>
      </c>
      <c r="C118" s="9">
        <v>282.8</v>
      </c>
      <c r="D118" s="144">
        <f t="shared" si="1"/>
        <v>212.10000000000002</v>
      </c>
      <c r="E118" s="7" t="s">
        <v>29</v>
      </c>
    </row>
    <row r="119" spans="1:5" s="10" customFormat="1" x14ac:dyDescent="0.2">
      <c r="A119" s="8" t="s">
        <v>159</v>
      </c>
      <c r="B119" s="7">
        <v>1</v>
      </c>
      <c r="C119" s="9">
        <v>247.45</v>
      </c>
      <c r="D119" s="144">
        <f t="shared" si="1"/>
        <v>185.58749999999998</v>
      </c>
      <c r="E119" s="7"/>
    </row>
    <row r="120" spans="1:5" s="10" customFormat="1" x14ac:dyDescent="0.2">
      <c r="A120" s="8" t="s">
        <v>160</v>
      </c>
      <c r="B120" s="7">
        <v>1</v>
      </c>
      <c r="C120" s="9">
        <v>242.4</v>
      </c>
      <c r="D120" s="144">
        <f t="shared" si="1"/>
        <v>181.8</v>
      </c>
      <c r="E120" s="7"/>
    </row>
    <row r="121" spans="1:5" s="10" customFormat="1" x14ac:dyDescent="0.2">
      <c r="A121" s="8" t="s">
        <v>161</v>
      </c>
      <c r="B121" s="7">
        <v>1</v>
      </c>
      <c r="C121" s="9">
        <v>255</v>
      </c>
      <c r="D121" s="144">
        <f t="shared" si="1"/>
        <v>191.25</v>
      </c>
      <c r="E121" s="7"/>
    </row>
    <row r="122" spans="1:5" s="10" customFormat="1" x14ac:dyDescent="0.2">
      <c r="A122" s="8" t="s">
        <v>162</v>
      </c>
      <c r="B122" s="7">
        <v>1</v>
      </c>
      <c r="C122" s="9">
        <v>245</v>
      </c>
      <c r="D122" s="144">
        <f t="shared" si="1"/>
        <v>183.75</v>
      </c>
      <c r="E122" s="7"/>
    </row>
    <row r="123" spans="1:5" s="10" customFormat="1" x14ac:dyDescent="0.2">
      <c r="A123" s="8" t="s">
        <v>163</v>
      </c>
      <c r="B123" s="7">
        <v>1</v>
      </c>
      <c r="C123" s="9">
        <v>237.35</v>
      </c>
      <c r="D123" s="144">
        <f t="shared" si="1"/>
        <v>178.01249999999999</v>
      </c>
      <c r="E123" s="7"/>
    </row>
    <row r="124" spans="1:5" s="10" customFormat="1" x14ac:dyDescent="0.2">
      <c r="A124" s="8" t="s">
        <v>164</v>
      </c>
      <c r="B124" s="7">
        <v>1</v>
      </c>
      <c r="C124" s="9">
        <v>247.45</v>
      </c>
      <c r="D124" s="144">
        <f t="shared" si="1"/>
        <v>185.58749999999998</v>
      </c>
      <c r="E124" s="7" t="s">
        <v>29</v>
      </c>
    </row>
    <row r="125" spans="1:5" s="10" customFormat="1" x14ac:dyDescent="0.2">
      <c r="A125" s="8" t="s">
        <v>165</v>
      </c>
      <c r="B125" s="7">
        <v>1</v>
      </c>
      <c r="C125" s="9">
        <v>250</v>
      </c>
      <c r="D125" s="144">
        <f t="shared" si="1"/>
        <v>187.5</v>
      </c>
      <c r="E125" s="7"/>
    </row>
    <row r="126" spans="1:5" s="10" customFormat="1" x14ac:dyDescent="0.2">
      <c r="A126" s="8" t="s">
        <v>166</v>
      </c>
      <c r="B126" s="7">
        <v>1</v>
      </c>
      <c r="C126" s="9">
        <v>257</v>
      </c>
      <c r="D126" s="144">
        <f t="shared" si="1"/>
        <v>192.75</v>
      </c>
      <c r="E126" s="7"/>
    </row>
    <row r="127" spans="1:5" s="10" customFormat="1" x14ac:dyDescent="0.2">
      <c r="A127" s="8" t="s">
        <v>167</v>
      </c>
      <c r="B127" s="7">
        <v>1</v>
      </c>
      <c r="C127" s="9">
        <v>250</v>
      </c>
      <c r="D127" s="144">
        <f t="shared" si="1"/>
        <v>187.5</v>
      </c>
      <c r="E127" s="7"/>
    </row>
    <row r="128" spans="1:5" s="10" customFormat="1" x14ac:dyDescent="0.2">
      <c r="A128" s="8" t="s">
        <v>168</v>
      </c>
      <c r="B128" s="7">
        <v>1</v>
      </c>
      <c r="C128" s="9">
        <v>250</v>
      </c>
      <c r="D128" s="144">
        <f t="shared" si="1"/>
        <v>187.5</v>
      </c>
      <c r="E128" s="7"/>
    </row>
    <row r="129" spans="1:5" s="10" customFormat="1" x14ac:dyDescent="0.2">
      <c r="A129" s="8" t="s">
        <v>169</v>
      </c>
      <c r="B129" s="7">
        <v>1</v>
      </c>
      <c r="C129" s="9">
        <v>262.60000000000002</v>
      </c>
      <c r="D129" s="144">
        <f t="shared" si="1"/>
        <v>196.95000000000002</v>
      </c>
      <c r="E129" s="7"/>
    </row>
    <row r="130" spans="1:5" s="10" customFormat="1" x14ac:dyDescent="0.2">
      <c r="A130" s="8" t="s">
        <v>170</v>
      </c>
      <c r="B130" s="7">
        <v>1</v>
      </c>
      <c r="C130" s="9">
        <v>269.67</v>
      </c>
      <c r="D130" s="144">
        <f t="shared" si="1"/>
        <v>202.2525</v>
      </c>
      <c r="E130" s="7"/>
    </row>
    <row r="131" spans="1:5" s="10" customFormat="1" x14ac:dyDescent="0.2">
      <c r="A131" s="8" t="s">
        <v>171</v>
      </c>
      <c r="B131" s="7">
        <v>1</v>
      </c>
      <c r="C131" s="9">
        <v>350</v>
      </c>
      <c r="D131" s="144">
        <f t="shared" si="1"/>
        <v>262.5</v>
      </c>
      <c r="E131" s="7"/>
    </row>
    <row r="132" spans="1:5" s="10" customFormat="1" x14ac:dyDescent="0.2">
      <c r="A132" s="8" t="s">
        <v>172</v>
      </c>
      <c r="B132" s="7">
        <v>1</v>
      </c>
      <c r="C132" s="9">
        <v>350</v>
      </c>
      <c r="D132" s="144">
        <f t="shared" si="1"/>
        <v>262.5</v>
      </c>
      <c r="E132" s="7"/>
    </row>
    <row r="133" spans="1:5" s="10" customFormat="1" x14ac:dyDescent="0.2">
      <c r="A133" s="8" t="s">
        <v>144</v>
      </c>
      <c r="B133" s="7">
        <v>3</v>
      </c>
      <c r="C133" s="9">
        <v>803.96</v>
      </c>
      <c r="D133" s="144">
        <f t="shared" ref="D133:D196" si="2">C133-(C133*25%)</f>
        <v>602.97</v>
      </c>
      <c r="E133" s="7"/>
    </row>
    <row r="134" spans="1:5" s="10" customFormat="1" x14ac:dyDescent="0.2">
      <c r="A134" s="8" t="s">
        <v>145</v>
      </c>
      <c r="B134" s="37">
        <v>3</v>
      </c>
      <c r="C134" s="9">
        <v>803.96</v>
      </c>
      <c r="D134" s="144">
        <f t="shared" si="2"/>
        <v>602.97</v>
      </c>
      <c r="E134" s="7"/>
    </row>
    <row r="135" spans="1:5" s="10" customFormat="1" ht="28.5" x14ac:dyDescent="0.2">
      <c r="A135" s="8" t="s">
        <v>173</v>
      </c>
      <c r="B135" s="37">
        <v>9</v>
      </c>
      <c r="C135" s="9">
        <v>718.11</v>
      </c>
      <c r="D135" s="144">
        <f t="shared" si="2"/>
        <v>538.58249999999998</v>
      </c>
      <c r="E135" s="7" t="s">
        <v>61</v>
      </c>
    </row>
    <row r="136" spans="1:5" s="10" customFormat="1" ht="28.5" x14ac:dyDescent="0.2">
      <c r="A136" s="31" t="s">
        <v>174</v>
      </c>
      <c r="B136" s="37" t="s">
        <v>175</v>
      </c>
      <c r="C136" s="9">
        <v>718.11</v>
      </c>
      <c r="D136" s="144">
        <f t="shared" si="2"/>
        <v>538.58249999999998</v>
      </c>
      <c r="E136" s="7" t="s">
        <v>61</v>
      </c>
    </row>
    <row r="137" spans="1:5" s="10" customFormat="1" x14ac:dyDescent="0.2">
      <c r="A137" s="8" t="s">
        <v>176</v>
      </c>
      <c r="B137" s="37">
        <v>3</v>
      </c>
      <c r="C137" s="9">
        <v>219.17</v>
      </c>
      <c r="D137" s="144">
        <f t="shared" si="2"/>
        <v>164.3775</v>
      </c>
      <c r="E137" s="7" t="s">
        <v>29</v>
      </c>
    </row>
    <row r="138" spans="1:5" s="10" customFormat="1" x14ac:dyDescent="0.2">
      <c r="A138" s="8" t="s">
        <v>177</v>
      </c>
      <c r="B138" s="7">
        <v>3</v>
      </c>
      <c r="C138" s="9">
        <v>219.17</v>
      </c>
      <c r="D138" s="144">
        <f t="shared" si="2"/>
        <v>164.3775</v>
      </c>
      <c r="E138" s="7" t="s">
        <v>29</v>
      </c>
    </row>
    <row r="139" spans="1:5" s="10" customFormat="1" ht="28.5" x14ac:dyDescent="0.2">
      <c r="A139" s="8" t="s">
        <v>178</v>
      </c>
      <c r="B139" s="7">
        <v>8</v>
      </c>
      <c r="C139" s="9">
        <v>4692.46</v>
      </c>
      <c r="D139" s="144">
        <f t="shared" si="2"/>
        <v>3519.3450000000003</v>
      </c>
      <c r="E139" s="7" t="s">
        <v>61</v>
      </c>
    </row>
    <row r="140" spans="1:5" s="10" customFormat="1" ht="28.5" x14ac:dyDescent="0.2">
      <c r="A140" s="8" t="s">
        <v>179</v>
      </c>
      <c r="B140" s="7">
        <v>8</v>
      </c>
      <c r="C140" s="9">
        <v>3990.51</v>
      </c>
      <c r="D140" s="144">
        <f t="shared" si="2"/>
        <v>2992.8825000000002</v>
      </c>
      <c r="E140" s="7" t="s">
        <v>61</v>
      </c>
    </row>
    <row r="141" spans="1:5" s="10" customFormat="1" ht="28.5" x14ac:dyDescent="0.2">
      <c r="A141" s="8" t="s">
        <v>180</v>
      </c>
      <c r="B141" s="7">
        <v>8</v>
      </c>
      <c r="C141" s="9">
        <v>3934.96</v>
      </c>
      <c r="D141" s="144">
        <f t="shared" si="2"/>
        <v>2951.2200000000003</v>
      </c>
      <c r="E141" s="7" t="s">
        <v>61</v>
      </c>
    </row>
    <row r="142" spans="1:5" s="10" customFormat="1" ht="28.5" x14ac:dyDescent="0.2">
      <c r="A142" s="8" t="s">
        <v>181</v>
      </c>
      <c r="B142" s="7">
        <v>8</v>
      </c>
      <c r="C142" s="9">
        <v>2585.6</v>
      </c>
      <c r="D142" s="144">
        <f t="shared" si="2"/>
        <v>1939.1999999999998</v>
      </c>
      <c r="E142" s="7" t="s">
        <v>61</v>
      </c>
    </row>
    <row r="143" spans="1:5" s="10" customFormat="1" ht="28.5" x14ac:dyDescent="0.2">
      <c r="A143" s="8" t="s">
        <v>182</v>
      </c>
      <c r="B143" s="7">
        <v>8</v>
      </c>
      <c r="C143" s="9">
        <v>5046.97</v>
      </c>
      <c r="D143" s="144">
        <f t="shared" si="2"/>
        <v>3785.2275</v>
      </c>
      <c r="E143" s="7" t="s">
        <v>61</v>
      </c>
    </row>
    <row r="144" spans="1:5" s="10" customFormat="1" x14ac:dyDescent="0.2">
      <c r="A144" s="8" t="s">
        <v>183</v>
      </c>
      <c r="B144" s="7">
        <v>4</v>
      </c>
      <c r="C144" s="9">
        <v>1148.3699999999999</v>
      </c>
      <c r="D144" s="144">
        <f t="shared" si="2"/>
        <v>861.27749999999992</v>
      </c>
      <c r="E144" s="7" t="s">
        <v>29</v>
      </c>
    </row>
    <row r="145" spans="1:5" s="10" customFormat="1" x14ac:dyDescent="0.2">
      <c r="A145" s="8" t="s">
        <v>184</v>
      </c>
      <c r="B145" s="7">
        <v>3</v>
      </c>
      <c r="C145" s="9">
        <v>533.28</v>
      </c>
      <c r="D145" s="144">
        <f t="shared" si="2"/>
        <v>399.96</v>
      </c>
      <c r="E145" s="7"/>
    </row>
    <row r="146" spans="1:5" s="10" customFormat="1" x14ac:dyDescent="0.2">
      <c r="A146" s="39" t="s">
        <v>185</v>
      </c>
      <c r="B146" s="7">
        <v>3</v>
      </c>
      <c r="C146" s="9">
        <v>635.29</v>
      </c>
      <c r="D146" s="144">
        <f t="shared" si="2"/>
        <v>476.46749999999997</v>
      </c>
      <c r="E146" s="7"/>
    </row>
    <row r="147" spans="1:5" s="10" customFormat="1" x14ac:dyDescent="0.2">
      <c r="A147" s="31" t="s">
        <v>186</v>
      </c>
      <c r="B147" s="37" t="s">
        <v>129</v>
      </c>
      <c r="C147" s="9">
        <v>533.28</v>
      </c>
      <c r="D147" s="144">
        <f t="shared" si="2"/>
        <v>399.96</v>
      </c>
      <c r="E147" s="7"/>
    </row>
    <row r="148" spans="1:5" s="10" customFormat="1" x14ac:dyDescent="0.2">
      <c r="A148" s="31" t="s">
        <v>187</v>
      </c>
      <c r="B148" s="37" t="s">
        <v>129</v>
      </c>
      <c r="C148" s="9">
        <v>635.29</v>
      </c>
      <c r="D148" s="144">
        <f t="shared" si="2"/>
        <v>476.46749999999997</v>
      </c>
      <c r="E148" s="7"/>
    </row>
    <row r="149" spans="1:5" s="10" customFormat="1" x14ac:dyDescent="0.2">
      <c r="A149" s="41" t="s">
        <v>188</v>
      </c>
      <c r="B149" s="7">
        <v>5</v>
      </c>
      <c r="C149" s="9">
        <v>449.45</v>
      </c>
      <c r="D149" s="144">
        <f t="shared" si="2"/>
        <v>337.08749999999998</v>
      </c>
      <c r="E149" s="7"/>
    </row>
    <row r="150" spans="1:5" s="10" customFormat="1" x14ac:dyDescent="0.2">
      <c r="A150" s="8" t="s">
        <v>189</v>
      </c>
      <c r="B150" s="7">
        <v>3</v>
      </c>
      <c r="C150" s="9">
        <v>247.45</v>
      </c>
      <c r="D150" s="144">
        <f t="shared" si="2"/>
        <v>185.58749999999998</v>
      </c>
      <c r="E150" s="7"/>
    </row>
    <row r="151" spans="1:5" s="10" customFormat="1" x14ac:dyDescent="0.2">
      <c r="A151" s="8" t="s">
        <v>190</v>
      </c>
      <c r="B151" s="7">
        <v>3</v>
      </c>
      <c r="C151" s="9">
        <v>467.63</v>
      </c>
      <c r="D151" s="144">
        <f t="shared" si="2"/>
        <v>350.72249999999997</v>
      </c>
      <c r="E151" s="7"/>
    </row>
    <row r="152" spans="1:5" s="10" customFormat="1" x14ac:dyDescent="0.2">
      <c r="A152" s="8" t="s">
        <v>191</v>
      </c>
      <c r="B152" s="7">
        <v>4</v>
      </c>
      <c r="C152" s="9">
        <v>301.99</v>
      </c>
      <c r="D152" s="144">
        <f t="shared" si="2"/>
        <v>226.49250000000001</v>
      </c>
      <c r="E152" s="7"/>
    </row>
    <row r="153" spans="1:5" s="10" customFormat="1" x14ac:dyDescent="0.2">
      <c r="A153" s="8" t="s">
        <v>192</v>
      </c>
      <c r="B153" s="7">
        <v>6</v>
      </c>
      <c r="C153" s="9">
        <v>635.29</v>
      </c>
      <c r="D153" s="144">
        <f t="shared" si="2"/>
        <v>476.46749999999997</v>
      </c>
      <c r="E153" s="7"/>
    </row>
    <row r="154" spans="1:5" s="10" customFormat="1" x14ac:dyDescent="0.2">
      <c r="A154" s="8" t="s">
        <v>193</v>
      </c>
      <c r="B154" s="7">
        <v>3</v>
      </c>
      <c r="C154" s="9">
        <v>801.94</v>
      </c>
      <c r="D154" s="144">
        <f t="shared" si="2"/>
        <v>601.45500000000004</v>
      </c>
      <c r="E154" s="7"/>
    </row>
    <row r="155" spans="1:5" s="10" customFormat="1" x14ac:dyDescent="0.2">
      <c r="A155" s="8" t="s">
        <v>193</v>
      </c>
      <c r="B155" s="7">
        <v>3</v>
      </c>
      <c r="C155" s="9">
        <v>801.94</v>
      </c>
      <c r="D155" s="144">
        <f t="shared" si="2"/>
        <v>601.45500000000004</v>
      </c>
      <c r="E155" s="7"/>
    </row>
    <row r="156" spans="1:5" s="10" customFormat="1" x14ac:dyDescent="0.2">
      <c r="A156" s="8" t="s">
        <v>194</v>
      </c>
      <c r="B156" s="7">
        <v>5</v>
      </c>
      <c r="C156" s="9">
        <v>763.56</v>
      </c>
      <c r="D156" s="144">
        <f t="shared" si="2"/>
        <v>572.66999999999996</v>
      </c>
      <c r="E156" s="7"/>
    </row>
    <row r="157" spans="1:5" s="10" customFormat="1" x14ac:dyDescent="0.2">
      <c r="A157" s="8" t="s">
        <v>195</v>
      </c>
      <c r="B157" s="7">
        <v>4</v>
      </c>
      <c r="C157" s="9">
        <v>1710.94</v>
      </c>
      <c r="D157" s="144">
        <f t="shared" si="2"/>
        <v>1283.2049999999999</v>
      </c>
      <c r="E157" s="7"/>
    </row>
    <row r="158" spans="1:5" s="10" customFormat="1" x14ac:dyDescent="0.2">
      <c r="A158" s="8" t="s">
        <v>196</v>
      </c>
      <c r="B158" s="7">
        <v>6</v>
      </c>
      <c r="C158" s="9">
        <v>789.82</v>
      </c>
      <c r="D158" s="144">
        <f t="shared" si="2"/>
        <v>592.36500000000001</v>
      </c>
      <c r="E158" s="7"/>
    </row>
    <row r="159" spans="1:5" s="10" customFormat="1" x14ac:dyDescent="0.2">
      <c r="A159" s="8" t="s">
        <v>197</v>
      </c>
      <c r="B159" s="7">
        <v>20</v>
      </c>
      <c r="C159" s="9">
        <v>4022.83</v>
      </c>
      <c r="D159" s="144">
        <f t="shared" si="2"/>
        <v>3017.1224999999999</v>
      </c>
      <c r="E159" s="7"/>
    </row>
    <row r="160" spans="1:5" s="10" customFormat="1" x14ac:dyDescent="0.2">
      <c r="A160" s="8" t="s">
        <v>198</v>
      </c>
      <c r="B160" s="7">
        <v>6</v>
      </c>
      <c r="C160" s="9">
        <v>1209.98</v>
      </c>
      <c r="D160" s="144">
        <f t="shared" si="2"/>
        <v>907.48500000000001</v>
      </c>
      <c r="E160" s="7"/>
    </row>
    <row r="161" spans="1:5" s="10" customFormat="1" x14ac:dyDescent="0.2">
      <c r="A161" s="8" t="s">
        <v>199</v>
      </c>
      <c r="B161" s="7">
        <v>6</v>
      </c>
      <c r="C161" s="9">
        <v>1026.1600000000001</v>
      </c>
      <c r="D161" s="144">
        <f t="shared" si="2"/>
        <v>769.62000000000012</v>
      </c>
      <c r="E161" s="7"/>
    </row>
    <row r="162" spans="1:5" s="10" customFormat="1" x14ac:dyDescent="0.2">
      <c r="A162" s="8" t="s">
        <v>200</v>
      </c>
      <c r="B162" s="7">
        <v>4</v>
      </c>
      <c r="C162" s="9">
        <v>1154.43</v>
      </c>
      <c r="D162" s="144">
        <f t="shared" si="2"/>
        <v>865.82249999999999</v>
      </c>
      <c r="E162" s="7"/>
    </row>
    <row r="163" spans="1:5" s="10" customFormat="1" x14ac:dyDescent="0.2">
      <c r="A163" s="8" t="s">
        <v>201</v>
      </c>
      <c r="B163" s="7">
        <v>5</v>
      </c>
      <c r="C163" s="9">
        <v>1154.43</v>
      </c>
      <c r="D163" s="144">
        <f t="shared" si="2"/>
        <v>865.82249999999999</v>
      </c>
      <c r="E163" s="7"/>
    </row>
    <row r="164" spans="1:5" s="10" customFormat="1" x14ac:dyDescent="0.2">
      <c r="A164" s="8" t="s">
        <v>202</v>
      </c>
      <c r="B164" s="7">
        <v>3</v>
      </c>
      <c r="C164" s="9">
        <v>586.80999999999995</v>
      </c>
      <c r="D164" s="144">
        <f t="shared" si="2"/>
        <v>440.10749999999996</v>
      </c>
      <c r="E164" s="7" t="s">
        <v>29</v>
      </c>
    </row>
    <row r="165" spans="1:5" s="10" customFormat="1" x14ac:dyDescent="0.2">
      <c r="A165" s="8" t="s">
        <v>203</v>
      </c>
      <c r="B165" s="40">
        <v>6</v>
      </c>
      <c r="C165" s="9">
        <v>1393.8</v>
      </c>
      <c r="D165" s="144">
        <f t="shared" si="2"/>
        <v>1045.3499999999999</v>
      </c>
      <c r="E165" s="7"/>
    </row>
    <row r="166" spans="1:5" s="10" customFormat="1" x14ac:dyDescent="0.2">
      <c r="A166" s="8" t="s">
        <v>204</v>
      </c>
      <c r="B166" s="40">
        <v>6</v>
      </c>
      <c r="C166" s="9">
        <v>843.35</v>
      </c>
      <c r="D166" s="144">
        <f t="shared" si="2"/>
        <v>632.51250000000005</v>
      </c>
      <c r="E166" s="7"/>
    </row>
    <row r="167" spans="1:5" s="10" customFormat="1" x14ac:dyDescent="0.2">
      <c r="A167" s="8" t="s">
        <v>205</v>
      </c>
      <c r="B167" s="40">
        <v>6</v>
      </c>
      <c r="C167" s="9">
        <v>843.35</v>
      </c>
      <c r="D167" s="144">
        <f t="shared" si="2"/>
        <v>632.51250000000005</v>
      </c>
      <c r="E167" s="7"/>
    </row>
    <row r="168" spans="1:5" s="10" customFormat="1" x14ac:dyDescent="0.2">
      <c r="A168" s="8" t="s">
        <v>206</v>
      </c>
      <c r="B168" s="40">
        <v>1</v>
      </c>
      <c r="C168" s="9">
        <v>444.4</v>
      </c>
      <c r="D168" s="144">
        <f t="shared" si="2"/>
        <v>333.29999999999995</v>
      </c>
      <c r="E168" s="7"/>
    </row>
    <row r="169" spans="1:5" s="17" customFormat="1" x14ac:dyDescent="0.2">
      <c r="A169" s="43" t="s">
        <v>207</v>
      </c>
      <c r="B169" s="42" t="s">
        <v>175</v>
      </c>
      <c r="C169" s="16">
        <v>635.29</v>
      </c>
      <c r="D169" s="144">
        <f t="shared" si="2"/>
        <v>476.46749999999997</v>
      </c>
      <c r="E169" s="14"/>
    </row>
    <row r="170" spans="1:5" s="17" customFormat="1" x14ac:dyDescent="0.2">
      <c r="A170" s="43" t="s">
        <v>208</v>
      </c>
      <c r="B170" s="42" t="s">
        <v>129</v>
      </c>
      <c r="C170" s="16">
        <v>763.56</v>
      </c>
      <c r="D170" s="144">
        <f t="shared" si="2"/>
        <v>572.66999999999996</v>
      </c>
      <c r="E170" s="14"/>
    </row>
    <row r="171" spans="1:5" s="17" customFormat="1" x14ac:dyDescent="0.2">
      <c r="A171" s="43" t="s">
        <v>209</v>
      </c>
      <c r="B171" s="42" t="s">
        <v>129</v>
      </c>
      <c r="C171" s="16">
        <v>1710.94</v>
      </c>
      <c r="D171" s="144">
        <f t="shared" si="2"/>
        <v>1283.2049999999999</v>
      </c>
      <c r="E171" s="14"/>
    </row>
    <row r="172" spans="1:5" s="17" customFormat="1" x14ac:dyDescent="0.2">
      <c r="A172" s="43" t="s">
        <v>210</v>
      </c>
      <c r="B172" s="42" t="s">
        <v>129</v>
      </c>
      <c r="C172" s="16">
        <v>789.82</v>
      </c>
      <c r="D172" s="144">
        <f t="shared" si="2"/>
        <v>592.36500000000001</v>
      </c>
      <c r="E172" s="14"/>
    </row>
    <row r="173" spans="1:5" s="17" customFormat="1" x14ac:dyDescent="0.2">
      <c r="A173" s="44" t="s">
        <v>211</v>
      </c>
      <c r="B173" s="42" t="s">
        <v>212</v>
      </c>
      <c r="C173" s="16">
        <v>1006.97</v>
      </c>
      <c r="D173" s="144">
        <f t="shared" si="2"/>
        <v>755.22749999999996</v>
      </c>
      <c r="E173" s="14"/>
    </row>
    <row r="174" spans="1:5" s="17" customFormat="1" x14ac:dyDescent="0.2">
      <c r="A174" s="46" t="s">
        <v>213</v>
      </c>
      <c r="B174" s="47" t="s">
        <v>214</v>
      </c>
      <c r="C174" s="16">
        <v>467.63</v>
      </c>
      <c r="D174" s="144">
        <f t="shared" si="2"/>
        <v>350.72249999999997</v>
      </c>
      <c r="E174" s="42"/>
    </row>
    <row r="175" spans="1:5" s="17" customFormat="1" x14ac:dyDescent="0.2">
      <c r="A175" s="46" t="s">
        <v>215</v>
      </c>
      <c r="B175" s="47" t="s">
        <v>214</v>
      </c>
      <c r="C175" s="16">
        <v>301.99</v>
      </c>
      <c r="D175" s="144">
        <f t="shared" si="2"/>
        <v>226.49250000000001</v>
      </c>
      <c r="E175" s="42"/>
    </row>
    <row r="176" spans="1:5" s="17" customFormat="1" x14ac:dyDescent="0.2">
      <c r="A176" s="46" t="s">
        <v>216</v>
      </c>
      <c r="B176" s="47" t="s">
        <v>217</v>
      </c>
      <c r="C176" s="16">
        <v>1209.98</v>
      </c>
      <c r="D176" s="144">
        <f t="shared" si="2"/>
        <v>907.48500000000001</v>
      </c>
      <c r="E176" s="42"/>
    </row>
    <row r="177" spans="1:5" s="17" customFormat="1" x14ac:dyDescent="0.2">
      <c r="A177" s="49" t="s">
        <v>218</v>
      </c>
      <c r="B177" s="47" t="s">
        <v>219</v>
      </c>
      <c r="C177" s="16">
        <v>2585.6</v>
      </c>
      <c r="D177" s="144">
        <f t="shared" si="2"/>
        <v>1939.1999999999998</v>
      </c>
      <c r="E177" s="42"/>
    </row>
    <row r="178" spans="1:5" s="17" customFormat="1" x14ac:dyDescent="0.2">
      <c r="A178" s="49" t="s">
        <v>220</v>
      </c>
      <c r="B178" s="50" t="s">
        <v>221</v>
      </c>
      <c r="C178" s="52">
        <v>3989.5</v>
      </c>
      <c r="D178" s="144">
        <f t="shared" si="2"/>
        <v>2992.125</v>
      </c>
      <c r="E178" s="51"/>
    </row>
    <row r="179" spans="1:5" s="17" customFormat="1" x14ac:dyDescent="0.2">
      <c r="A179" s="54" t="s">
        <v>222</v>
      </c>
      <c r="B179" s="42" t="s">
        <v>129</v>
      </c>
      <c r="C179" s="16">
        <v>449.45</v>
      </c>
      <c r="D179" s="144">
        <f t="shared" si="2"/>
        <v>337.08749999999998</v>
      </c>
      <c r="E179" s="42"/>
    </row>
    <row r="180" spans="1:5" s="17" customFormat="1" ht="30" x14ac:dyDescent="0.2">
      <c r="A180" s="55" t="s">
        <v>223</v>
      </c>
      <c r="B180" s="42" t="s">
        <v>129</v>
      </c>
      <c r="C180" s="16">
        <v>219.17</v>
      </c>
      <c r="D180" s="144">
        <f t="shared" si="2"/>
        <v>164.3775</v>
      </c>
      <c r="E180" s="42"/>
    </row>
    <row r="181" spans="1:5" s="17" customFormat="1" x14ac:dyDescent="0.2">
      <c r="A181" s="56" t="s">
        <v>224</v>
      </c>
      <c r="B181" s="51" t="s">
        <v>129</v>
      </c>
      <c r="C181" s="52">
        <v>676.7</v>
      </c>
      <c r="D181" s="144">
        <f t="shared" si="2"/>
        <v>507.52500000000003</v>
      </c>
      <c r="E181" s="51"/>
    </row>
    <row r="182" spans="1:5" s="17" customFormat="1" ht="30" x14ac:dyDescent="0.2">
      <c r="A182" s="55" t="s">
        <v>225</v>
      </c>
      <c r="B182" s="51" t="s">
        <v>129</v>
      </c>
      <c r="C182" s="16">
        <v>585.79999999999995</v>
      </c>
      <c r="D182" s="144">
        <f t="shared" si="2"/>
        <v>439.34999999999997</v>
      </c>
      <c r="E182" s="42"/>
    </row>
    <row r="183" spans="1:5" s="17" customFormat="1" x14ac:dyDescent="0.2">
      <c r="A183" s="36" t="s">
        <v>226</v>
      </c>
      <c r="B183" s="42" t="s">
        <v>227</v>
      </c>
      <c r="C183" s="16">
        <v>1154.43</v>
      </c>
      <c r="D183" s="144">
        <f t="shared" si="2"/>
        <v>865.82249999999999</v>
      </c>
      <c r="E183" s="42"/>
    </row>
    <row r="184" spans="1:5" s="17" customFormat="1" ht="30" x14ac:dyDescent="0.2">
      <c r="A184" s="34" t="s">
        <v>228</v>
      </c>
      <c r="B184" s="42" t="s">
        <v>229</v>
      </c>
      <c r="C184" s="16">
        <v>2929</v>
      </c>
      <c r="D184" s="144">
        <f t="shared" si="2"/>
        <v>2196.75</v>
      </c>
      <c r="E184" s="42"/>
    </row>
    <row r="185" spans="1:5" s="17" customFormat="1" x14ac:dyDescent="0.2">
      <c r="A185" s="34" t="s">
        <v>230</v>
      </c>
      <c r="B185" s="42" t="s">
        <v>229</v>
      </c>
      <c r="C185" s="16">
        <v>959.5</v>
      </c>
      <c r="D185" s="144">
        <f t="shared" si="2"/>
        <v>719.625</v>
      </c>
      <c r="E185" s="42"/>
    </row>
    <row r="186" spans="1:5" s="17" customFormat="1" ht="30" x14ac:dyDescent="0.2">
      <c r="A186" s="34" t="s">
        <v>231</v>
      </c>
      <c r="B186" s="42" t="s">
        <v>232</v>
      </c>
      <c r="C186" s="16">
        <v>2323</v>
      </c>
      <c r="D186" s="144">
        <f t="shared" si="2"/>
        <v>1742.25</v>
      </c>
      <c r="E186" s="42"/>
    </row>
    <row r="187" spans="1:5" s="17" customFormat="1" ht="15.75" x14ac:dyDescent="0.25">
      <c r="A187" s="58" t="s">
        <v>233</v>
      </c>
      <c r="B187" s="59" t="s">
        <v>234</v>
      </c>
      <c r="C187" s="16">
        <v>545.4</v>
      </c>
      <c r="D187" s="144">
        <f t="shared" si="2"/>
        <v>409.04999999999995</v>
      </c>
      <c r="E187" s="42"/>
    </row>
    <row r="188" spans="1:5" s="17" customFormat="1" ht="15.75" x14ac:dyDescent="0.25">
      <c r="A188" s="58" t="s">
        <v>235</v>
      </c>
      <c r="B188" s="59" t="s">
        <v>234</v>
      </c>
      <c r="C188" s="16">
        <v>527.22</v>
      </c>
      <c r="D188" s="144">
        <f t="shared" si="2"/>
        <v>395.41500000000002</v>
      </c>
      <c r="E188" s="42"/>
    </row>
    <row r="189" spans="1:5" s="17" customFormat="1" ht="15.75" x14ac:dyDescent="0.25">
      <c r="A189" s="58" t="s">
        <v>236</v>
      </c>
      <c r="B189" s="59" t="s">
        <v>234</v>
      </c>
      <c r="C189" s="16">
        <v>801.94</v>
      </c>
      <c r="D189" s="144">
        <f t="shared" si="2"/>
        <v>601.45500000000004</v>
      </c>
      <c r="E189" s="42"/>
    </row>
    <row r="190" spans="1:5" s="17" customFormat="1" ht="15.75" x14ac:dyDescent="0.25">
      <c r="A190" s="58" t="s">
        <v>237</v>
      </c>
      <c r="B190" s="59" t="s">
        <v>234</v>
      </c>
      <c r="C190" s="16">
        <v>467.63</v>
      </c>
      <c r="D190" s="144">
        <f t="shared" si="2"/>
        <v>350.72249999999997</v>
      </c>
      <c r="E190" s="42"/>
    </row>
    <row r="191" spans="1:5" s="17" customFormat="1" ht="15.75" x14ac:dyDescent="0.25">
      <c r="A191" s="58" t="s">
        <v>238</v>
      </c>
      <c r="B191" s="59" t="s">
        <v>239</v>
      </c>
      <c r="C191" s="16">
        <v>227.25</v>
      </c>
      <c r="D191" s="144">
        <f t="shared" si="2"/>
        <v>170.4375</v>
      </c>
      <c r="E191" s="42"/>
    </row>
    <row r="192" spans="1:5" s="17" customFormat="1" ht="15.75" x14ac:dyDescent="0.25">
      <c r="A192" s="58" t="s">
        <v>240</v>
      </c>
      <c r="B192" s="59" t="s">
        <v>239</v>
      </c>
      <c r="C192" s="16">
        <v>217.15</v>
      </c>
      <c r="D192" s="144">
        <f t="shared" si="2"/>
        <v>162.86250000000001</v>
      </c>
      <c r="E192" s="42"/>
    </row>
    <row r="193" spans="1:5" s="17" customFormat="1" ht="15.75" x14ac:dyDescent="0.25">
      <c r="A193" s="58" t="s">
        <v>241</v>
      </c>
      <c r="B193" s="59" t="s">
        <v>239</v>
      </c>
      <c r="C193" s="16">
        <v>217.15</v>
      </c>
      <c r="D193" s="144">
        <f t="shared" si="2"/>
        <v>162.86250000000001</v>
      </c>
      <c r="E193" s="42"/>
    </row>
    <row r="194" spans="1:5" s="17" customFormat="1" ht="15.75" x14ac:dyDescent="0.25">
      <c r="A194" s="58" t="s">
        <v>242</v>
      </c>
      <c r="B194" s="59" t="s">
        <v>239</v>
      </c>
      <c r="C194" s="16">
        <v>267.64999999999998</v>
      </c>
      <c r="D194" s="144">
        <f t="shared" si="2"/>
        <v>200.73749999999998</v>
      </c>
      <c r="E194" s="42"/>
    </row>
    <row r="195" spans="1:5" s="17" customFormat="1" ht="15.75" x14ac:dyDescent="0.25">
      <c r="A195" s="58" t="s">
        <v>243</v>
      </c>
      <c r="B195" s="59" t="s">
        <v>239</v>
      </c>
      <c r="C195" s="16">
        <v>267.64999999999998</v>
      </c>
      <c r="D195" s="144">
        <f t="shared" si="2"/>
        <v>200.73749999999998</v>
      </c>
      <c r="E195" s="42"/>
    </row>
    <row r="196" spans="1:5" s="17" customFormat="1" ht="15.75" x14ac:dyDescent="0.25">
      <c r="A196" s="58" t="s">
        <v>244</v>
      </c>
      <c r="B196" s="59" t="s">
        <v>239</v>
      </c>
      <c r="C196" s="16">
        <v>287.85000000000002</v>
      </c>
      <c r="D196" s="144">
        <f t="shared" si="2"/>
        <v>215.88750000000002</v>
      </c>
      <c r="E196" s="42"/>
    </row>
    <row r="197" spans="1:5" s="17" customFormat="1" ht="15.75" x14ac:dyDescent="0.25">
      <c r="A197" s="58" t="s">
        <v>245</v>
      </c>
      <c r="B197" s="59" t="s">
        <v>239</v>
      </c>
      <c r="C197" s="16">
        <v>383.8</v>
      </c>
      <c r="D197" s="144">
        <f t="shared" ref="D197:D233" si="3">C197-(C197*25%)</f>
        <v>287.85000000000002</v>
      </c>
      <c r="E197" s="42"/>
    </row>
    <row r="198" spans="1:5" s="17" customFormat="1" ht="15.75" x14ac:dyDescent="0.25">
      <c r="A198" s="58" t="s">
        <v>246</v>
      </c>
      <c r="B198" s="59" t="s">
        <v>116</v>
      </c>
      <c r="C198" s="16">
        <v>1353.4</v>
      </c>
      <c r="D198" s="144">
        <f t="shared" si="3"/>
        <v>1015.0500000000001</v>
      </c>
      <c r="E198" s="42"/>
    </row>
    <row r="199" spans="1:5" s="17" customFormat="1" ht="15.75" x14ac:dyDescent="0.25">
      <c r="A199" s="58" t="s">
        <v>247</v>
      </c>
      <c r="B199" s="59" t="s">
        <v>239</v>
      </c>
      <c r="C199" s="16">
        <v>217.15</v>
      </c>
      <c r="D199" s="144">
        <f t="shared" si="3"/>
        <v>162.86250000000001</v>
      </c>
      <c r="E199" s="42"/>
    </row>
    <row r="200" spans="1:5" s="17" customFormat="1" ht="28.5" x14ac:dyDescent="0.25">
      <c r="A200" s="58" t="s">
        <v>248</v>
      </c>
      <c r="B200" s="59" t="s">
        <v>116</v>
      </c>
      <c r="C200" s="16">
        <v>2525</v>
      </c>
      <c r="D200" s="144">
        <f t="shared" si="3"/>
        <v>1893.75</v>
      </c>
      <c r="E200" s="42"/>
    </row>
    <row r="201" spans="1:5" s="17" customFormat="1" ht="15.75" x14ac:dyDescent="0.2">
      <c r="A201" s="60" t="s">
        <v>249</v>
      </c>
      <c r="B201" s="61" t="s">
        <v>250</v>
      </c>
      <c r="C201" s="16">
        <v>2727</v>
      </c>
      <c r="D201" s="144">
        <f t="shared" si="3"/>
        <v>2045.25</v>
      </c>
      <c r="E201" s="62"/>
    </row>
    <row r="202" spans="1:5" s="17" customFormat="1" ht="15.75" x14ac:dyDescent="0.2">
      <c r="A202" s="60" t="s">
        <v>251</v>
      </c>
      <c r="B202" s="61" t="s">
        <v>250</v>
      </c>
      <c r="C202" s="16">
        <v>1383.7</v>
      </c>
      <c r="D202" s="144">
        <f t="shared" si="3"/>
        <v>1037.7750000000001</v>
      </c>
      <c r="E202" s="62"/>
    </row>
    <row r="203" spans="1:5" s="17" customFormat="1" ht="15.75" x14ac:dyDescent="0.2">
      <c r="A203" s="63" t="s">
        <v>252</v>
      </c>
      <c r="B203" s="61" t="s">
        <v>253</v>
      </c>
      <c r="C203" s="16">
        <v>979.7</v>
      </c>
      <c r="D203" s="144">
        <f t="shared" si="3"/>
        <v>734.77500000000009</v>
      </c>
      <c r="E203" s="62"/>
    </row>
    <row r="204" spans="1:5" s="17" customFormat="1" ht="15.75" x14ac:dyDescent="0.2">
      <c r="A204" s="64" t="s">
        <v>254</v>
      </c>
      <c r="B204" s="65" t="s">
        <v>255</v>
      </c>
      <c r="C204" s="52">
        <v>2929</v>
      </c>
      <c r="D204" s="144">
        <f t="shared" si="3"/>
        <v>2196.75</v>
      </c>
      <c r="E204" s="66"/>
    </row>
    <row r="205" spans="1:5" s="17" customFormat="1" ht="15.75" x14ac:dyDescent="0.2">
      <c r="A205" s="67" t="s">
        <v>256</v>
      </c>
      <c r="B205" s="61" t="s">
        <v>255</v>
      </c>
      <c r="C205" s="16">
        <v>990</v>
      </c>
      <c r="D205" s="144">
        <f t="shared" si="3"/>
        <v>742.5</v>
      </c>
      <c r="E205" s="62"/>
    </row>
    <row r="206" spans="1:5" s="10" customFormat="1" ht="28.5" x14ac:dyDescent="0.2">
      <c r="A206" s="8" t="s">
        <v>257</v>
      </c>
      <c r="B206" s="7">
        <v>9</v>
      </c>
      <c r="C206" s="9">
        <v>2092.7199999999998</v>
      </c>
      <c r="D206" s="144">
        <f t="shared" si="3"/>
        <v>1569.54</v>
      </c>
      <c r="E206" s="7" t="s">
        <v>61</v>
      </c>
    </row>
    <row r="207" spans="1:5" s="10" customFormat="1" ht="28.5" x14ac:dyDescent="0.2">
      <c r="A207" s="8" t="s">
        <v>258</v>
      </c>
      <c r="B207" s="7">
        <v>9</v>
      </c>
      <c r="C207" s="9">
        <v>2092.7199999999998</v>
      </c>
      <c r="D207" s="144">
        <f t="shared" si="3"/>
        <v>1569.54</v>
      </c>
      <c r="E207" s="7" t="s">
        <v>61</v>
      </c>
    </row>
    <row r="208" spans="1:5" s="10" customFormat="1" ht="28.5" x14ac:dyDescent="0.2">
      <c r="A208" s="8" t="s">
        <v>259</v>
      </c>
      <c r="B208" s="7">
        <v>9</v>
      </c>
      <c r="C208" s="9">
        <v>2092.7199999999998</v>
      </c>
      <c r="D208" s="144">
        <f t="shared" si="3"/>
        <v>1569.54</v>
      </c>
      <c r="E208" s="7" t="s">
        <v>61</v>
      </c>
    </row>
    <row r="209" spans="1:5" s="10" customFormat="1" ht="28.5" x14ac:dyDescent="0.2">
      <c r="A209" s="8" t="s">
        <v>260</v>
      </c>
      <c r="B209" s="7">
        <v>9</v>
      </c>
      <c r="C209" s="9">
        <v>2092.7199999999998</v>
      </c>
      <c r="D209" s="144">
        <f t="shared" si="3"/>
        <v>1569.54</v>
      </c>
      <c r="E209" s="7" t="s">
        <v>61</v>
      </c>
    </row>
    <row r="210" spans="1:5" s="10" customFormat="1" ht="28.5" x14ac:dyDescent="0.2">
      <c r="A210" s="8" t="s">
        <v>261</v>
      </c>
      <c r="B210" s="7">
        <v>7</v>
      </c>
      <c r="C210" s="9">
        <v>2092.7199999999998</v>
      </c>
      <c r="D210" s="144">
        <f t="shared" si="3"/>
        <v>1569.54</v>
      </c>
      <c r="E210" s="7" t="s">
        <v>61</v>
      </c>
    </row>
    <row r="211" spans="1:5" s="10" customFormat="1" ht="28.5" x14ac:dyDescent="0.2">
      <c r="A211" s="8" t="s">
        <v>262</v>
      </c>
      <c r="B211" s="7">
        <v>7</v>
      </c>
      <c r="C211" s="9">
        <v>2092.7199999999998</v>
      </c>
      <c r="D211" s="144">
        <f t="shared" si="3"/>
        <v>1569.54</v>
      </c>
      <c r="E211" s="7" t="s">
        <v>61</v>
      </c>
    </row>
    <row r="212" spans="1:5" s="10" customFormat="1" ht="28.5" x14ac:dyDescent="0.2">
      <c r="A212" s="8" t="s">
        <v>263</v>
      </c>
      <c r="B212" s="7">
        <v>7</v>
      </c>
      <c r="C212" s="9">
        <v>2092.7199999999998</v>
      </c>
      <c r="D212" s="144">
        <f t="shared" si="3"/>
        <v>1569.54</v>
      </c>
      <c r="E212" s="7" t="s">
        <v>61</v>
      </c>
    </row>
    <row r="213" spans="1:5" s="10" customFormat="1" ht="28.5" x14ac:dyDescent="0.2">
      <c r="A213" s="8" t="s">
        <v>264</v>
      </c>
      <c r="B213" s="7">
        <v>9</v>
      </c>
      <c r="C213" s="9">
        <v>3162.31</v>
      </c>
      <c r="D213" s="144">
        <f t="shared" si="3"/>
        <v>2371.7325000000001</v>
      </c>
      <c r="E213" s="7" t="s">
        <v>61</v>
      </c>
    </row>
    <row r="214" spans="1:5" s="10" customFormat="1" ht="28.5" x14ac:dyDescent="0.2">
      <c r="A214" s="8" t="s">
        <v>265</v>
      </c>
      <c r="B214" s="7">
        <v>7</v>
      </c>
      <c r="C214" s="9">
        <v>2579.54</v>
      </c>
      <c r="D214" s="144">
        <f t="shared" si="3"/>
        <v>1934.655</v>
      </c>
      <c r="E214" s="7" t="s">
        <v>61</v>
      </c>
    </row>
    <row r="215" spans="1:5" s="10" customFormat="1" ht="28.5" x14ac:dyDescent="0.2">
      <c r="A215" s="8" t="s">
        <v>266</v>
      </c>
      <c r="B215" s="7">
        <v>9</v>
      </c>
      <c r="C215" s="9">
        <v>2579.54</v>
      </c>
      <c r="D215" s="144">
        <f t="shared" si="3"/>
        <v>1934.655</v>
      </c>
      <c r="E215" s="7" t="s">
        <v>61</v>
      </c>
    </row>
    <row r="216" spans="1:5" s="10" customFormat="1" ht="28.5" x14ac:dyDescent="0.2">
      <c r="A216" s="8" t="s">
        <v>267</v>
      </c>
      <c r="B216" s="7">
        <v>9</v>
      </c>
      <c r="C216" s="9">
        <v>2579.54</v>
      </c>
      <c r="D216" s="144">
        <f t="shared" si="3"/>
        <v>1934.655</v>
      </c>
      <c r="E216" s="7" t="s">
        <v>61</v>
      </c>
    </row>
    <row r="217" spans="1:5" s="10" customFormat="1" ht="28.5" x14ac:dyDescent="0.2">
      <c r="A217" s="8" t="s">
        <v>268</v>
      </c>
      <c r="B217" s="7">
        <v>9</v>
      </c>
      <c r="C217" s="9">
        <v>4946.9799999999996</v>
      </c>
      <c r="D217" s="144">
        <f t="shared" si="3"/>
        <v>3710.2349999999997</v>
      </c>
      <c r="E217" s="7" t="s">
        <v>61</v>
      </c>
    </row>
    <row r="218" spans="1:5" s="10" customFormat="1" x14ac:dyDescent="0.2">
      <c r="A218" s="39" t="s">
        <v>269</v>
      </c>
      <c r="B218" s="7">
        <v>8</v>
      </c>
      <c r="C218" s="68">
        <v>5908.5</v>
      </c>
      <c r="D218" s="144">
        <f t="shared" si="3"/>
        <v>4431.375</v>
      </c>
      <c r="E218" s="7"/>
    </row>
    <row r="219" spans="1:5" s="10" customFormat="1" x14ac:dyDescent="0.2">
      <c r="A219" s="69" t="s">
        <v>270</v>
      </c>
      <c r="B219" s="70" t="s">
        <v>271</v>
      </c>
      <c r="C219" s="53">
        <v>2525</v>
      </c>
      <c r="D219" s="144">
        <f t="shared" si="3"/>
        <v>1893.75</v>
      </c>
      <c r="E219" s="37"/>
    </row>
    <row r="220" spans="1:5" s="10" customFormat="1" x14ac:dyDescent="0.2">
      <c r="A220" s="69" t="s">
        <v>267</v>
      </c>
      <c r="B220" s="70" t="s">
        <v>271</v>
      </c>
      <c r="C220" s="53">
        <v>2525</v>
      </c>
      <c r="D220" s="144">
        <f t="shared" si="3"/>
        <v>1893.75</v>
      </c>
      <c r="E220" s="37"/>
    </row>
    <row r="221" spans="1:5" s="10" customFormat="1" x14ac:dyDescent="0.2">
      <c r="A221" s="69" t="s">
        <v>272</v>
      </c>
      <c r="B221" s="70" t="s">
        <v>271</v>
      </c>
      <c r="C221" s="53">
        <v>2525</v>
      </c>
      <c r="D221" s="144">
        <f t="shared" si="3"/>
        <v>1893.75</v>
      </c>
      <c r="E221" s="37"/>
    </row>
    <row r="222" spans="1:5" s="10" customFormat="1" x14ac:dyDescent="0.2">
      <c r="A222" s="69" t="s">
        <v>273</v>
      </c>
      <c r="B222" s="70" t="s">
        <v>271</v>
      </c>
      <c r="C222" s="53">
        <v>2525</v>
      </c>
      <c r="D222" s="144">
        <f t="shared" si="3"/>
        <v>1893.75</v>
      </c>
      <c r="E222" s="37"/>
    </row>
    <row r="223" spans="1:5" s="10" customFormat="1" x14ac:dyDescent="0.2">
      <c r="A223" s="69" t="s">
        <v>274</v>
      </c>
      <c r="B223" s="70" t="s">
        <v>271</v>
      </c>
      <c r="C223" s="53">
        <v>2424</v>
      </c>
      <c r="D223" s="144">
        <f t="shared" si="3"/>
        <v>1818</v>
      </c>
      <c r="E223" s="37"/>
    </row>
    <row r="224" spans="1:5" s="10" customFormat="1" x14ac:dyDescent="0.2">
      <c r="A224" s="69" t="s">
        <v>275</v>
      </c>
      <c r="B224" s="70" t="s">
        <v>271</v>
      </c>
      <c r="C224" s="53">
        <v>2525</v>
      </c>
      <c r="D224" s="144">
        <f t="shared" si="3"/>
        <v>1893.75</v>
      </c>
      <c r="E224" s="37"/>
    </row>
    <row r="225" spans="1:5" s="10" customFormat="1" x14ac:dyDescent="0.2">
      <c r="A225" s="69" t="s">
        <v>276</v>
      </c>
      <c r="B225" s="70" t="s">
        <v>271</v>
      </c>
      <c r="C225" s="53">
        <v>2525</v>
      </c>
      <c r="D225" s="144">
        <f t="shared" si="3"/>
        <v>1893.75</v>
      </c>
      <c r="E225" s="37"/>
    </row>
    <row r="226" spans="1:5" s="10" customFormat="1" x14ac:dyDescent="0.2">
      <c r="A226" s="69" t="s">
        <v>277</v>
      </c>
      <c r="B226" s="70" t="s">
        <v>271</v>
      </c>
      <c r="C226" s="53">
        <v>2525</v>
      </c>
      <c r="D226" s="144">
        <f t="shared" si="3"/>
        <v>1893.75</v>
      </c>
      <c r="E226" s="37"/>
    </row>
    <row r="227" spans="1:5" s="10" customFormat="1" x14ac:dyDescent="0.2">
      <c r="A227" s="69" t="s">
        <v>278</v>
      </c>
      <c r="B227" s="70" t="s">
        <v>271</v>
      </c>
      <c r="C227" s="53">
        <v>4545</v>
      </c>
      <c r="D227" s="144">
        <f t="shared" si="3"/>
        <v>3408.75</v>
      </c>
      <c r="E227" s="37"/>
    </row>
    <row r="228" spans="1:5" s="10" customFormat="1" x14ac:dyDescent="0.2">
      <c r="A228" s="69" t="s">
        <v>279</v>
      </c>
      <c r="B228" s="70" t="s">
        <v>271</v>
      </c>
      <c r="C228" s="53">
        <v>8383</v>
      </c>
      <c r="D228" s="144">
        <f t="shared" si="3"/>
        <v>6287.25</v>
      </c>
      <c r="E228" s="37"/>
    </row>
    <row r="229" spans="1:5" s="10" customFormat="1" x14ac:dyDescent="0.2">
      <c r="A229" s="71" t="s">
        <v>280</v>
      </c>
      <c r="B229" s="70" t="s">
        <v>271</v>
      </c>
      <c r="C229" s="53">
        <v>2626</v>
      </c>
      <c r="D229" s="144">
        <f t="shared" si="3"/>
        <v>1969.5</v>
      </c>
      <c r="E229" s="37"/>
    </row>
    <row r="230" spans="1:5" s="10" customFormat="1" x14ac:dyDescent="0.2">
      <c r="A230" s="72" t="s">
        <v>281</v>
      </c>
      <c r="B230" s="70" t="s">
        <v>271</v>
      </c>
      <c r="C230" s="73">
        <v>2828</v>
      </c>
      <c r="D230" s="144">
        <f t="shared" si="3"/>
        <v>2121</v>
      </c>
      <c r="E230" s="7"/>
    </row>
    <row r="231" spans="1:5" s="10" customFormat="1" x14ac:dyDescent="0.2">
      <c r="A231" s="72" t="s">
        <v>282</v>
      </c>
      <c r="B231" s="70" t="s">
        <v>271</v>
      </c>
      <c r="C231" s="9">
        <v>1545.3</v>
      </c>
      <c r="D231" s="144">
        <f t="shared" si="3"/>
        <v>1158.9749999999999</v>
      </c>
      <c r="E231" s="7"/>
    </row>
    <row r="232" spans="1:5" s="10" customFormat="1" ht="30" x14ac:dyDescent="0.2">
      <c r="A232" s="74" t="s">
        <v>283</v>
      </c>
      <c r="B232" s="70" t="s">
        <v>271</v>
      </c>
      <c r="C232" s="9">
        <v>1161.5</v>
      </c>
      <c r="D232" s="144">
        <f t="shared" si="3"/>
        <v>871.125</v>
      </c>
      <c r="E232" s="7"/>
    </row>
    <row r="233" spans="1:5" s="17" customFormat="1" x14ac:dyDescent="0.2">
      <c r="A233" s="49" t="s">
        <v>284</v>
      </c>
      <c r="B233" s="57" t="s">
        <v>285</v>
      </c>
      <c r="C233" s="16">
        <v>3161.3</v>
      </c>
      <c r="D233" s="144">
        <f t="shared" si="3"/>
        <v>2370.9750000000004</v>
      </c>
      <c r="E233" s="42"/>
    </row>
    <row r="234" spans="1:5" s="77" customFormat="1" x14ac:dyDescent="0.25">
      <c r="A234" s="75" t="s">
        <v>286</v>
      </c>
      <c r="B234" s="45" t="s">
        <v>287</v>
      </c>
      <c r="C234" s="45">
        <v>5757</v>
      </c>
      <c r="D234" s="145">
        <v>4939.2375000000002</v>
      </c>
      <c r="E234" s="76"/>
    </row>
    <row r="235" spans="1:5" s="77" customFormat="1" ht="30" x14ac:dyDescent="0.25">
      <c r="A235" s="46" t="s">
        <v>288</v>
      </c>
      <c r="B235" s="45" t="s">
        <v>116</v>
      </c>
      <c r="C235" s="45">
        <v>3737</v>
      </c>
      <c r="D235" s="145">
        <v>3394.2200000000003</v>
      </c>
      <c r="E235" s="76"/>
    </row>
    <row r="236" spans="1:5" s="77" customFormat="1" ht="60" x14ac:dyDescent="0.25">
      <c r="A236" s="46" t="s">
        <v>289</v>
      </c>
      <c r="B236" s="45" t="s">
        <v>271</v>
      </c>
      <c r="C236" s="45">
        <v>16160</v>
      </c>
      <c r="D236" s="145">
        <f t="shared" ref="D236:D299" si="4">C236-(C236*25%)</f>
        <v>12120</v>
      </c>
      <c r="E236" s="76"/>
    </row>
    <row r="237" spans="1:5" s="77" customFormat="1" ht="60" x14ac:dyDescent="0.25">
      <c r="A237" s="46" t="s">
        <v>290</v>
      </c>
      <c r="B237" s="45" t="s">
        <v>271</v>
      </c>
      <c r="C237" s="45">
        <v>16160</v>
      </c>
      <c r="D237" s="145">
        <f t="shared" si="4"/>
        <v>12120</v>
      </c>
      <c r="E237" s="76"/>
    </row>
    <row r="238" spans="1:5" s="10" customFormat="1" x14ac:dyDescent="0.2">
      <c r="A238" s="8" t="s">
        <v>291</v>
      </c>
      <c r="B238" s="7">
        <v>1</v>
      </c>
      <c r="C238" s="9">
        <v>851.43</v>
      </c>
      <c r="D238" s="144">
        <f t="shared" si="4"/>
        <v>638.57249999999999</v>
      </c>
      <c r="E238" s="7"/>
    </row>
    <row r="239" spans="1:5" s="10" customFormat="1" x14ac:dyDescent="0.2">
      <c r="A239" s="8" t="s">
        <v>292</v>
      </c>
      <c r="B239" s="7">
        <v>1</v>
      </c>
      <c r="C239" s="9">
        <v>1070</v>
      </c>
      <c r="D239" s="144">
        <f t="shared" si="4"/>
        <v>802.5</v>
      </c>
      <c r="E239" s="7"/>
    </row>
    <row r="240" spans="1:5" s="10" customFormat="1" x14ac:dyDescent="0.2">
      <c r="A240" s="8" t="s">
        <v>293</v>
      </c>
      <c r="B240" s="7">
        <v>2</v>
      </c>
      <c r="C240" s="9">
        <v>615.09</v>
      </c>
      <c r="D240" s="144">
        <f t="shared" si="4"/>
        <v>461.3175</v>
      </c>
      <c r="E240" s="7"/>
    </row>
    <row r="241" spans="1:5" s="10" customFormat="1" x14ac:dyDescent="0.2">
      <c r="A241" s="8" t="s">
        <v>294</v>
      </c>
      <c r="B241" s="7">
        <v>1</v>
      </c>
      <c r="C241" s="9">
        <v>555.5</v>
      </c>
      <c r="D241" s="144">
        <f t="shared" si="4"/>
        <v>416.625</v>
      </c>
      <c r="E241" s="7"/>
    </row>
    <row r="242" spans="1:5" s="10" customFormat="1" x14ac:dyDescent="0.2">
      <c r="A242" s="8" t="s">
        <v>295</v>
      </c>
      <c r="B242" s="7"/>
      <c r="C242" s="9">
        <v>555.5</v>
      </c>
      <c r="D242" s="144">
        <f t="shared" si="4"/>
        <v>416.625</v>
      </c>
      <c r="E242" s="7"/>
    </row>
    <row r="243" spans="1:5" s="10" customFormat="1" x14ac:dyDescent="0.2">
      <c r="A243" s="8" t="s">
        <v>296</v>
      </c>
      <c r="B243" s="7">
        <v>1</v>
      </c>
      <c r="C243" s="9">
        <v>250</v>
      </c>
      <c r="D243" s="144">
        <f t="shared" si="4"/>
        <v>187.5</v>
      </c>
      <c r="E243" s="7"/>
    </row>
    <row r="244" spans="1:5" s="10" customFormat="1" x14ac:dyDescent="0.2">
      <c r="A244" s="8" t="s">
        <v>297</v>
      </c>
      <c r="B244" s="7">
        <v>12</v>
      </c>
      <c r="C244" s="9">
        <v>1220.08</v>
      </c>
      <c r="D244" s="144">
        <f t="shared" si="4"/>
        <v>915.06</v>
      </c>
      <c r="E244" s="7"/>
    </row>
    <row r="245" spans="1:5" s="10" customFormat="1" x14ac:dyDescent="0.2">
      <c r="A245" s="8" t="s">
        <v>297</v>
      </c>
      <c r="B245" s="7" t="s">
        <v>212</v>
      </c>
      <c r="C245" s="9">
        <v>1220.08</v>
      </c>
      <c r="D245" s="144">
        <f t="shared" si="4"/>
        <v>915.06</v>
      </c>
      <c r="E245" s="7"/>
    </row>
    <row r="246" spans="1:5" s="10" customFormat="1" x14ac:dyDescent="0.2">
      <c r="A246" s="8" t="s">
        <v>298</v>
      </c>
      <c r="B246" s="7" t="s">
        <v>239</v>
      </c>
      <c r="C246" s="9">
        <v>615.09</v>
      </c>
      <c r="D246" s="144">
        <f t="shared" si="4"/>
        <v>461.3175</v>
      </c>
      <c r="E246" s="7"/>
    </row>
    <row r="247" spans="1:5" s="17" customFormat="1" x14ac:dyDescent="0.2">
      <c r="A247" s="19" t="s">
        <v>299</v>
      </c>
      <c r="B247" s="14" t="s">
        <v>300</v>
      </c>
      <c r="C247" s="16">
        <v>1515</v>
      </c>
      <c r="D247" s="144">
        <f t="shared" si="4"/>
        <v>1136.25</v>
      </c>
      <c r="E247" s="14"/>
    </row>
    <row r="248" spans="1:5" s="10" customFormat="1" x14ac:dyDescent="0.2">
      <c r="A248" s="8" t="s">
        <v>301</v>
      </c>
      <c r="B248" s="7">
        <v>1</v>
      </c>
      <c r="C248" s="9">
        <v>460</v>
      </c>
      <c r="D248" s="144">
        <f t="shared" si="4"/>
        <v>345</v>
      </c>
      <c r="E248" s="7"/>
    </row>
    <row r="249" spans="1:5" s="10" customFormat="1" x14ac:dyDescent="0.2">
      <c r="A249" s="8" t="s">
        <v>302</v>
      </c>
      <c r="B249" s="7">
        <v>1</v>
      </c>
      <c r="C249" s="9">
        <v>380</v>
      </c>
      <c r="D249" s="144">
        <f t="shared" si="4"/>
        <v>285</v>
      </c>
      <c r="E249" s="7"/>
    </row>
    <row r="250" spans="1:5" s="10" customFormat="1" x14ac:dyDescent="0.2">
      <c r="A250" s="8" t="s">
        <v>303</v>
      </c>
      <c r="B250" s="7">
        <v>1</v>
      </c>
      <c r="C250" s="9">
        <v>358.55</v>
      </c>
      <c r="D250" s="144">
        <f t="shared" si="4"/>
        <v>268.91250000000002</v>
      </c>
      <c r="E250" s="7"/>
    </row>
    <row r="251" spans="1:5" s="10" customFormat="1" x14ac:dyDescent="0.2">
      <c r="A251" s="8" t="s">
        <v>304</v>
      </c>
      <c r="B251" s="7">
        <v>10</v>
      </c>
      <c r="C251" s="9">
        <v>1408.95</v>
      </c>
      <c r="D251" s="144">
        <f t="shared" si="4"/>
        <v>1056.7125000000001</v>
      </c>
      <c r="E251" s="7"/>
    </row>
    <row r="252" spans="1:5" s="11" customFormat="1" x14ac:dyDescent="0.25">
      <c r="A252" s="8" t="s">
        <v>305</v>
      </c>
      <c r="B252" s="7">
        <v>10</v>
      </c>
      <c r="C252" s="9">
        <v>1338.25</v>
      </c>
      <c r="D252" s="144">
        <f t="shared" si="4"/>
        <v>1003.6875</v>
      </c>
      <c r="E252" s="7"/>
    </row>
    <row r="253" spans="1:5" s="11" customFormat="1" x14ac:dyDescent="0.25">
      <c r="A253" s="8" t="s">
        <v>306</v>
      </c>
      <c r="B253" s="7" t="s">
        <v>43</v>
      </c>
      <c r="C253" s="9">
        <v>1860.42</v>
      </c>
      <c r="D253" s="144">
        <f t="shared" si="4"/>
        <v>1395.3150000000001</v>
      </c>
      <c r="E253" s="7"/>
    </row>
    <row r="254" spans="1:5" s="11" customFormat="1" x14ac:dyDescent="0.25">
      <c r="A254" s="8" t="s">
        <v>307</v>
      </c>
      <c r="B254" s="7">
        <v>3</v>
      </c>
      <c r="C254" s="9">
        <v>1770.53</v>
      </c>
      <c r="D254" s="144">
        <f t="shared" si="4"/>
        <v>1327.8975</v>
      </c>
      <c r="E254" s="7"/>
    </row>
    <row r="255" spans="1:5" s="11" customFormat="1" x14ac:dyDescent="0.25">
      <c r="A255" s="8" t="s">
        <v>308</v>
      </c>
      <c r="B255" s="7">
        <v>9</v>
      </c>
      <c r="C255" s="9">
        <v>769.62</v>
      </c>
      <c r="D255" s="144">
        <f t="shared" si="4"/>
        <v>577.21500000000003</v>
      </c>
      <c r="E255" s="7"/>
    </row>
    <row r="256" spans="1:5" s="11" customFormat="1" x14ac:dyDescent="0.25">
      <c r="A256" s="8" t="s">
        <v>309</v>
      </c>
      <c r="B256" s="7">
        <v>10</v>
      </c>
      <c r="C256" s="9">
        <v>1281.69</v>
      </c>
      <c r="D256" s="144">
        <f t="shared" si="4"/>
        <v>961.26750000000004</v>
      </c>
      <c r="E256" s="7"/>
    </row>
    <row r="257" spans="1:5" s="11" customFormat="1" x14ac:dyDescent="0.25">
      <c r="A257" s="8" t="s">
        <v>310</v>
      </c>
      <c r="B257" s="7">
        <v>10</v>
      </c>
      <c r="C257" s="9">
        <v>3207.76</v>
      </c>
      <c r="D257" s="144">
        <f t="shared" si="4"/>
        <v>2405.8200000000002</v>
      </c>
      <c r="E257" s="7"/>
    </row>
    <row r="258" spans="1:5" s="11" customFormat="1" x14ac:dyDescent="0.25">
      <c r="A258" s="8" t="s">
        <v>311</v>
      </c>
      <c r="B258" s="7">
        <v>10</v>
      </c>
      <c r="C258" s="9">
        <v>1450.36</v>
      </c>
      <c r="D258" s="144">
        <f t="shared" si="4"/>
        <v>1087.77</v>
      </c>
      <c r="E258" s="7"/>
    </row>
    <row r="259" spans="1:5" s="10" customFormat="1" x14ac:dyDescent="0.2">
      <c r="A259" s="8" t="s">
        <v>312</v>
      </c>
      <c r="B259" s="7">
        <v>1</v>
      </c>
      <c r="C259" s="9">
        <v>1740</v>
      </c>
      <c r="D259" s="144">
        <f t="shared" si="4"/>
        <v>1305</v>
      </c>
      <c r="E259" s="7"/>
    </row>
    <row r="260" spans="1:5" s="10" customFormat="1" x14ac:dyDescent="0.2">
      <c r="A260" s="8" t="s">
        <v>313</v>
      </c>
      <c r="B260" s="7">
        <v>1</v>
      </c>
      <c r="C260" s="9">
        <v>676.7</v>
      </c>
      <c r="D260" s="144">
        <f t="shared" si="4"/>
        <v>507.52500000000003</v>
      </c>
      <c r="E260" s="7"/>
    </row>
    <row r="261" spans="1:5" s="17" customFormat="1" x14ac:dyDescent="0.2">
      <c r="A261" s="49" t="s">
        <v>314</v>
      </c>
      <c r="B261" s="47" t="s">
        <v>315</v>
      </c>
      <c r="C261" s="16">
        <v>769.62</v>
      </c>
      <c r="D261" s="144">
        <f t="shared" si="4"/>
        <v>577.21500000000003</v>
      </c>
      <c r="E261" s="42"/>
    </row>
    <row r="262" spans="1:5" s="17" customFormat="1" x14ac:dyDescent="0.2">
      <c r="A262" s="49" t="s">
        <v>316</v>
      </c>
      <c r="B262" s="47" t="s">
        <v>317</v>
      </c>
      <c r="C262" s="16">
        <v>1338.25</v>
      </c>
      <c r="D262" s="144">
        <f t="shared" si="4"/>
        <v>1003.6875</v>
      </c>
      <c r="E262" s="42"/>
    </row>
    <row r="263" spans="1:5" s="17" customFormat="1" x14ac:dyDescent="0.2">
      <c r="A263" s="49" t="s">
        <v>318</v>
      </c>
      <c r="B263" s="47" t="s">
        <v>319</v>
      </c>
      <c r="C263" s="16">
        <v>1111</v>
      </c>
      <c r="D263" s="144">
        <f t="shared" si="4"/>
        <v>833.25</v>
      </c>
      <c r="E263" s="42"/>
    </row>
    <row r="264" spans="1:5" s="17" customFormat="1" x14ac:dyDescent="0.2">
      <c r="A264" s="49" t="s">
        <v>320</v>
      </c>
      <c r="B264" s="47" t="s">
        <v>321</v>
      </c>
      <c r="C264" s="16">
        <v>909</v>
      </c>
      <c r="D264" s="144">
        <f t="shared" si="4"/>
        <v>681.75</v>
      </c>
      <c r="E264" s="42"/>
    </row>
    <row r="265" spans="1:5" s="17" customFormat="1" x14ac:dyDescent="0.2">
      <c r="A265" s="49" t="s">
        <v>322</v>
      </c>
      <c r="B265" s="47" t="s">
        <v>321</v>
      </c>
      <c r="C265" s="16">
        <v>909</v>
      </c>
      <c r="D265" s="144">
        <f t="shared" si="4"/>
        <v>681.75</v>
      </c>
      <c r="E265" s="42"/>
    </row>
    <row r="266" spans="1:5" s="17" customFormat="1" x14ac:dyDescent="0.2">
      <c r="A266" s="49" t="s">
        <v>323</v>
      </c>
      <c r="B266" s="47" t="s">
        <v>324</v>
      </c>
      <c r="C266" s="16">
        <v>2727</v>
      </c>
      <c r="D266" s="144">
        <f t="shared" si="4"/>
        <v>2045.25</v>
      </c>
      <c r="E266" s="42"/>
    </row>
    <row r="267" spans="1:5" s="17" customFormat="1" ht="60" x14ac:dyDescent="0.2">
      <c r="A267" s="79" t="s">
        <v>325</v>
      </c>
      <c r="B267" s="47" t="s">
        <v>300</v>
      </c>
      <c r="C267" s="16">
        <v>3535</v>
      </c>
      <c r="D267" s="144">
        <f t="shared" si="4"/>
        <v>2651.25</v>
      </c>
      <c r="E267" s="42"/>
    </row>
    <row r="268" spans="1:5" s="10" customFormat="1" x14ac:dyDescent="0.2">
      <c r="A268" s="8" t="s">
        <v>326</v>
      </c>
      <c r="B268" s="7">
        <v>10</v>
      </c>
      <c r="C268" s="9">
        <v>1105.95</v>
      </c>
      <c r="D268" s="144">
        <f t="shared" si="4"/>
        <v>829.46250000000009</v>
      </c>
      <c r="E268" s="7" t="s">
        <v>41</v>
      </c>
    </row>
    <row r="269" spans="1:5" s="10" customFormat="1" x14ac:dyDescent="0.2">
      <c r="A269" s="8" t="s">
        <v>327</v>
      </c>
      <c r="B269" s="7">
        <v>1</v>
      </c>
      <c r="C269" s="9">
        <v>1870</v>
      </c>
      <c r="D269" s="144">
        <f t="shared" si="4"/>
        <v>1402.5</v>
      </c>
      <c r="E269" s="7"/>
    </row>
    <row r="270" spans="1:5" s="10" customFormat="1" x14ac:dyDescent="0.2">
      <c r="A270" s="8" t="s">
        <v>327</v>
      </c>
      <c r="B270" s="7">
        <v>3</v>
      </c>
      <c r="C270" s="9">
        <v>1812.95</v>
      </c>
      <c r="D270" s="144">
        <f t="shared" si="4"/>
        <v>1359.7125000000001</v>
      </c>
      <c r="E270" s="7"/>
    </row>
    <row r="271" spans="1:5" s="10" customFormat="1" x14ac:dyDescent="0.2">
      <c r="A271" s="8" t="s">
        <v>328</v>
      </c>
      <c r="B271" s="7">
        <v>1</v>
      </c>
      <c r="C271" s="9">
        <v>1162.51</v>
      </c>
      <c r="D271" s="144">
        <f t="shared" si="4"/>
        <v>871.88249999999994</v>
      </c>
      <c r="E271" s="7" t="s">
        <v>29</v>
      </c>
    </row>
    <row r="272" spans="1:5" s="10" customFormat="1" x14ac:dyDescent="0.2">
      <c r="A272" s="8" t="s">
        <v>329</v>
      </c>
      <c r="B272" s="7">
        <v>1</v>
      </c>
      <c r="C272" s="9">
        <v>903.95</v>
      </c>
      <c r="D272" s="144">
        <f t="shared" si="4"/>
        <v>677.96250000000009</v>
      </c>
      <c r="E272" s="7" t="s">
        <v>29</v>
      </c>
    </row>
    <row r="273" spans="1:5" s="10" customFormat="1" x14ac:dyDescent="0.2">
      <c r="A273" s="8" t="s">
        <v>330</v>
      </c>
      <c r="B273" s="7">
        <v>4</v>
      </c>
      <c r="C273" s="9">
        <v>851.43</v>
      </c>
      <c r="D273" s="144">
        <f t="shared" si="4"/>
        <v>638.57249999999999</v>
      </c>
      <c r="E273" s="7"/>
    </row>
    <row r="274" spans="1:5" s="10" customFormat="1" x14ac:dyDescent="0.2">
      <c r="A274" s="8" t="s">
        <v>330</v>
      </c>
      <c r="B274" s="7">
        <v>2</v>
      </c>
      <c r="C274" s="9">
        <v>851.43</v>
      </c>
      <c r="D274" s="144">
        <f t="shared" si="4"/>
        <v>638.57249999999999</v>
      </c>
      <c r="E274" s="7" t="s">
        <v>29</v>
      </c>
    </row>
    <row r="275" spans="1:5" s="10" customFormat="1" x14ac:dyDescent="0.2">
      <c r="A275" s="8" t="s">
        <v>331</v>
      </c>
      <c r="B275" s="7">
        <v>1</v>
      </c>
      <c r="C275" s="9">
        <v>696.9</v>
      </c>
      <c r="D275" s="144">
        <f t="shared" si="4"/>
        <v>522.67499999999995</v>
      </c>
      <c r="E275" s="7"/>
    </row>
    <row r="276" spans="1:5" s="10" customFormat="1" x14ac:dyDescent="0.2">
      <c r="A276" s="8" t="s">
        <v>138</v>
      </c>
      <c r="B276" s="7">
        <v>1</v>
      </c>
      <c r="C276" s="9">
        <v>250</v>
      </c>
      <c r="D276" s="144">
        <f t="shared" si="4"/>
        <v>187.5</v>
      </c>
      <c r="E276" s="7"/>
    </row>
    <row r="277" spans="1:5" s="10" customFormat="1" x14ac:dyDescent="0.2">
      <c r="A277" s="8" t="s">
        <v>139</v>
      </c>
      <c r="B277" s="7">
        <v>1</v>
      </c>
      <c r="C277" s="9">
        <v>260</v>
      </c>
      <c r="D277" s="144">
        <f t="shared" si="4"/>
        <v>195</v>
      </c>
      <c r="E277" s="7"/>
    </row>
    <row r="278" spans="1:5" s="10" customFormat="1" x14ac:dyDescent="0.2">
      <c r="A278" s="8" t="s">
        <v>140</v>
      </c>
      <c r="B278" s="7">
        <v>1</v>
      </c>
      <c r="C278" s="9">
        <v>257.55</v>
      </c>
      <c r="D278" s="144">
        <f t="shared" si="4"/>
        <v>193.16250000000002</v>
      </c>
      <c r="E278" s="7"/>
    </row>
    <row r="279" spans="1:5" s="10" customFormat="1" x14ac:dyDescent="0.2">
      <c r="A279" s="8" t="s">
        <v>332</v>
      </c>
      <c r="B279" s="37">
        <v>7</v>
      </c>
      <c r="C279" s="9">
        <v>2194.73</v>
      </c>
      <c r="D279" s="144">
        <f t="shared" si="4"/>
        <v>1646.0475000000001</v>
      </c>
      <c r="E279" s="7"/>
    </row>
    <row r="280" spans="1:5" s="17" customFormat="1" ht="30" x14ac:dyDescent="0.2">
      <c r="A280" s="43" t="s">
        <v>333</v>
      </c>
      <c r="B280" s="80" t="s">
        <v>175</v>
      </c>
      <c r="C280" s="16">
        <v>2200.79</v>
      </c>
      <c r="D280" s="144">
        <f t="shared" si="4"/>
        <v>1650.5925</v>
      </c>
      <c r="E280" s="14"/>
    </row>
    <row r="281" spans="1:5" s="10" customFormat="1" x14ac:dyDescent="0.2">
      <c r="A281" s="8" t="s">
        <v>328</v>
      </c>
      <c r="B281" s="37">
        <v>3</v>
      </c>
      <c r="C281" s="9">
        <v>1162.51</v>
      </c>
      <c r="D281" s="144">
        <f t="shared" si="4"/>
        <v>871.88249999999994</v>
      </c>
      <c r="E281" s="7"/>
    </row>
    <row r="282" spans="1:5" s="17" customFormat="1" x14ac:dyDescent="0.2">
      <c r="A282" s="19" t="s">
        <v>334</v>
      </c>
      <c r="B282" s="14" t="s">
        <v>239</v>
      </c>
      <c r="C282" s="16">
        <v>1212</v>
      </c>
      <c r="D282" s="144">
        <f t="shared" si="4"/>
        <v>909</v>
      </c>
      <c r="E282" s="14"/>
    </row>
    <row r="283" spans="1:5" s="10" customFormat="1" ht="28.5" x14ac:dyDescent="0.2">
      <c r="A283" s="8" t="s">
        <v>335</v>
      </c>
      <c r="B283" s="7">
        <v>1</v>
      </c>
      <c r="C283" s="9">
        <v>2261.39</v>
      </c>
      <c r="D283" s="144">
        <f t="shared" si="4"/>
        <v>1696.0425</v>
      </c>
      <c r="E283" s="7" t="s">
        <v>61</v>
      </c>
    </row>
    <row r="284" spans="1:5" s="10" customFormat="1" x14ac:dyDescent="0.2">
      <c r="A284" s="8" t="s">
        <v>336</v>
      </c>
      <c r="B284" s="7">
        <v>1</v>
      </c>
      <c r="C284" s="9">
        <v>308.05</v>
      </c>
      <c r="D284" s="144">
        <f t="shared" si="4"/>
        <v>231.03750000000002</v>
      </c>
      <c r="E284" s="7" t="s">
        <v>29</v>
      </c>
    </row>
    <row r="285" spans="1:5" s="10" customFormat="1" x14ac:dyDescent="0.2">
      <c r="A285" s="8" t="s">
        <v>337</v>
      </c>
      <c r="B285" s="7">
        <v>1</v>
      </c>
      <c r="C285" s="9">
        <v>300</v>
      </c>
      <c r="D285" s="144">
        <f t="shared" si="4"/>
        <v>225</v>
      </c>
      <c r="E285" s="7" t="s">
        <v>29</v>
      </c>
    </row>
    <row r="286" spans="1:5" s="10" customFormat="1" x14ac:dyDescent="0.2">
      <c r="A286" s="8" t="s">
        <v>338</v>
      </c>
      <c r="B286" s="7">
        <v>1</v>
      </c>
      <c r="C286" s="9">
        <v>310</v>
      </c>
      <c r="D286" s="144">
        <f t="shared" si="4"/>
        <v>232.5</v>
      </c>
      <c r="E286" s="7" t="s">
        <v>29</v>
      </c>
    </row>
    <row r="287" spans="1:5" s="10" customFormat="1" x14ac:dyDescent="0.2">
      <c r="A287" s="8" t="s">
        <v>339</v>
      </c>
      <c r="B287" s="7">
        <v>1</v>
      </c>
      <c r="C287" s="9">
        <v>370</v>
      </c>
      <c r="D287" s="144">
        <f t="shared" si="4"/>
        <v>277.5</v>
      </c>
      <c r="E287" s="7" t="s">
        <v>29</v>
      </c>
    </row>
    <row r="288" spans="1:5" s="10" customFormat="1" x14ac:dyDescent="0.2">
      <c r="A288" s="8" t="s">
        <v>340</v>
      </c>
      <c r="B288" s="7">
        <v>1</v>
      </c>
      <c r="C288" s="9">
        <v>1350</v>
      </c>
      <c r="D288" s="144">
        <f t="shared" si="4"/>
        <v>1012.5</v>
      </c>
      <c r="E288" s="7" t="s">
        <v>29</v>
      </c>
    </row>
    <row r="289" spans="1:5" s="10" customFormat="1" x14ac:dyDescent="0.2">
      <c r="A289" s="8" t="s">
        <v>341</v>
      </c>
      <c r="B289" s="7">
        <v>1</v>
      </c>
      <c r="C289" s="9">
        <v>1204.93</v>
      </c>
      <c r="D289" s="144">
        <f t="shared" si="4"/>
        <v>903.69749999999999</v>
      </c>
      <c r="E289" s="7" t="s">
        <v>29</v>
      </c>
    </row>
    <row r="290" spans="1:5" s="10" customFormat="1" ht="28.5" x14ac:dyDescent="0.2">
      <c r="A290" s="8" t="s">
        <v>342</v>
      </c>
      <c r="B290" s="7" t="s">
        <v>69</v>
      </c>
      <c r="C290" s="9">
        <v>2583.58</v>
      </c>
      <c r="D290" s="144">
        <f t="shared" si="4"/>
        <v>1937.6849999999999</v>
      </c>
      <c r="E290" s="7" t="s">
        <v>61</v>
      </c>
    </row>
    <row r="291" spans="1:5" s="10" customFormat="1" x14ac:dyDescent="0.2">
      <c r="A291" s="8" t="s">
        <v>343</v>
      </c>
      <c r="B291" s="7" t="s">
        <v>344</v>
      </c>
      <c r="C291" s="9">
        <v>851.43</v>
      </c>
      <c r="D291" s="144">
        <f t="shared" si="4"/>
        <v>638.57249999999999</v>
      </c>
      <c r="E291" s="7"/>
    </row>
    <row r="292" spans="1:5" s="10" customFormat="1" x14ac:dyDescent="0.2">
      <c r="A292" s="8" t="s">
        <v>345</v>
      </c>
      <c r="B292" s="7" t="s">
        <v>344</v>
      </c>
      <c r="C292" s="9">
        <v>969.6</v>
      </c>
      <c r="D292" s="144">
        <f t="shared" si="4"/>
        <v>727.2</v>
      </c>
      <c r="E292" s="7"/>
    </row>
    <row r="293" spans="1:5" s="10" customFormat="1" x14ac:dyDescent="0.2">
      <c r="A293" s="8" t="s">
        <v>346</v>
      </c>
      <c r="B293" s="7" t="s">
        <v>344</v>
      </c>
      <c r="C293" s="9">
        <v>2038.18</v>
      </c>
      <c r="D293" s="144">
        <f t="shared" si="4"/>
        <v>1528.635</v>
      </c>
      <c r="E293" s="7"/>
    </row>
    <row r="294" spans="1:5" s="10" customFormat="1" x14ac:dyDescent="0.2">
      <c r="A294" s="8" t="s">
        <v>347</v>
      </c>
      <c r="B294" s="7" t="s">
        <v>344</v>
      </c>
      <c r="C294" s="9">
        <v>851.43</v>
      </c>
      <c r="D294" s="144">
        <f t="shared" si="4"/>
        <v>638.57249999999999</v>
      </c>
      <c r="E294" s="7"/>
    </row>
    <row r="295" spans="1:5" s="10" customFormat="1" x14ac:dyDescent="0.2">
      <c r="A295" s="8" t="s">
        <v>347</v>
      </c>
      <c r="B295" s="7">
        <v>11</v>
      </c>
      <c r="C295" s="9">
        <v>1494.8</v>
      </c>
      <c r="D295" s="144">
        <f t="shared" si="4"/>
        <v>1121.0999999999999</v>
      </c>
      <c r="E295" s="7"/>
    </row>
    <row r="296" spans="1:5" s="10" customFormat="1" x14ac:dyDescent="0.2">
      <c r="A296" s="8" t="s">
        <v>348</v>
      </c>
      <c r="B296" s="7">
        <v>1</v>
      </c>
      <c r="C296" s="9">
        <v>454.5</v>
      </c>
      <c r="D296" s="144">
        <f t="shared" si="4"/>
        <v>340.875</v>
      </c>
      <c r="E296" s="7" t="s">
        <v>29</v>
      </c>
    </row>
    <row r="297" spans="1:5" s="10" customFormat="1" x14ac:dyDescent="0.2">
      <c r="A297" s="8" t="s">
        <v>349</v>
      </c>
      <c r="B297" s="7">
        <v>15</v>
      </c>
      <c r="C297" s="9">
        <v>2540.15</v>
      </c>
      <c r="D297" s="144">
        <f t="shared" si="4"/>
        <v>1905.1125000000002</v>
      </c>
      <c r="E297" s="7" t="s">
        <v>29</v>
      </c>
    </row>
    <row r="298" spans="1:5" s="10" customFormat="1" x14ac:dyDescent="0.2">
      <c r="A298" s="8" t="s">
        <v>350</v>
      </c>
      <c r="B298" s="7">
        <v>15</v>
      </c>
      <c r="C298" s="9">
        <v>2418.9499999999998</v>
      </c>
      <c r="D298" s="144">
        <f t="shared" si="4"/>
        <v>1814.2124999999999</v>
      </c>
      <c r="E298" s="7" t="s">
        <v>29</v>
      </c>
    </row>
    <row r="299" spans="1:5" s="10" customFormat="1" x14ac:dyDescent="0.2">
      <c r="A299" s="8" t="s">
        <v>351</v>
      </c>
      <c r="B299" s="7">
        <v>16</v>
      </c>
      <c r="C299" s="9">
        <v>1999.8</v>
      </c>
      <c r="D299" s="144">
        <f t="shared" si="4"/>
        <v>1499.85</v>
      </c>
      <c r="E299" s="7"/>
    </row>
    <row r="300" spans="1:5" s="10" customFormat="1" x14ac:dyDescent="0.2">
      <c r="A300" s="8" t="s">
        <v>352</v>
      </c>
      <c r="B300" s="7">
        <v>13</v>
      </c>
      <c r="C300" s="9">
        <v>875.67</v>
      </c>
      <c r="D300" s="144">
        <f t="shared" ref="D300:D363" si="5">C300-(C300*25%)</f>
        <v>656.75249999999994</v>
      </c>
      <c r="E300" s="7"/>
    </row>
    <row r="301" spans="1:5" s="10" customFormat="1" x14ac:dyDescent="0.2">
      <c r="A301" s="8" t="s">
        <v>353</v>
      </c>
      <c r="B301" s="7">
        <v>13</v>
      </c>
      <c r="C301" s="9">
        <v>825</v>
      </c>
      <c r="D301" s="144">
        <f t="shared" si="5"/>
        <v>618.75</v>
      </c>
      <c r="E301" s="7"/>
    </row>
    <row r="302" spans="1:5" s="10" customFormat="1" x14ac:dyDescent="0.2">
      <c r="A302" s="8" t="s">
        <v>354</v>
      </c>
      <c r="B302" s="7">
        <v>16</v>
      </c>
      <c r="C302" s="9">
        <v>1531.16</v>
      </c>
      <c r="D302" s="144">
        <f t="shared" si="5"/>
        <v>1148.3700000000001</v>
      </c>
      <c r="E302" s="7"/>
    </row>
    <row r="303" spans="1:5" s="10" customFormat="1" ht="28.5" x14ac:dyDescent="0.2">
      <c r="A303" s="8" t="s">
        <v>355</v>
      </c>
      <c r="B303" s="7" t="s">
        <v>250</v>
      </c>
      <c r="C303" s="9">
        <v>1969.5</v>
      </c>
      <c r="D303" s="144">
        <f t="shared" si="5"/>
        <v>1477.125</v>
      </c>
      <c r="E303" s="7" t="s">
        <v>61</v>
      </c>
    </row>
    <row r="304" spans="1:5" s="10" customFormat="1" x14ac:dyDescent="0.2">
      <c r="A304" s="8" t="s">
        <v>356</v>
      </c>
      <c r="B304" s="40" t="s">
        <v>357</v>
      </c>
      <c r="C304" s="9">
        <v>1297.8499999999999</v>
      </c>
      <c r="D304" s="144">
        <f t="shared" si="5"/>
        <v>973.38749999999993</v>
      </c>
      <c r="E304" s="40"/>
    </row>
    <row r="305" spans="1:5" s="17" customFormat="1" ht="30" x14ac:dyDescent="0.2">
      <c r="A305" s="19" t="s">
        <v>358</v>
      </c>
      <c r="B305" s="42" t="s">
        <v>359</v>
      </c>
      <c r="C305" s="16">
        <v>1212</v>
      </c>
      <c r="D305" s="144">
        <f t="shared" si="5"/>
        <v>909</v>
      </c>
      <c r="E305" s="42"/>
    </row>
    <row r="306" spans="1:5" s="17" customFormat="1" x14ac:dyDescent="0.2">
      <c r="A306" s="19" t="s">
        <v>360</v>
      </c>
      <c r="B306" s="42" t="s">
        <v>232</v>
      </c>
      <c r="C306" s="16">
        <v>1515</v>
      </c>
      <c r="D306" s="144">
        <f t="shared" si="5"/>
        <v>1136.25</v>
      </c>
      <c r="E306" s="42"/>
    </row>
    <row r="307" spans="1:5" s="17" customFormat="1" x14ac:dyDescent="0.2">
      <c r="A307" s="19" t="s">
        <v>361</v>
      </c>
      <c r="B307" s="42" t="s">
        <v>232</v>
      </c>
      <c r="C307" s="16">
        <v>1515</v>
      </c>
      <c r="D307" s="144">
        <f t="shared" si="5"/>
        <v>1136.25</v>
      </c>
      <c r="E307" s="42"/>
    </row>
    <row r="308" spans="1:5" s="17" customFormat="1" x14ac:dyDescent="0.2">
      <c r="A308" s="19" t="s">
        <v>362</v>
      </c>
      <c r="B308" s="42" t="s">
        <v>324</v>
      </c>
      <c r="C308" s="16">
        <v>1313</v>
      </c>
      <c r="D308" s="144">
        <f t="shared" si="5"/>
        <v>984.75</v>
      </c>
      <c r="E308" s="42"/>
    </row>
    <row r="309" spans="1:5" s="17" customFormat="1" x14ac:dyDescent="0.2">
      <c r="A309" s="19" t="s">
        <v>341</v>
      </c>
      <c r="B309" s="42" t="s">
        <v>239</v>
      </c>
      <c r="C309" s="16">
        <v>903.95</v>
      </c>
      <c r="D309" s="144">
        <f t="shared" si="5"/>
        <v>677.96250000000009</v>
      </c>
      <c r="E309" s="81"/>
    </row>
    <row r="310" spans="1:5" s="17" customFormat="1" x14ac:dyDescent="0.2">
      <c r="A310" s="19" t="s">
        <v>363</v>
      </c>
      <c r="B310" s="42" t="s">
        <v>214</v>
      </c>
      <c r="C310" s="16">
        <v>2540.15</v>
      </c>
      <c r="D310" s="144">
        <f t="shared" si="5"/>
        <v>1905.1125000000002</v>
      </c>
      <c r="E310" s="42"/>
    </row>
    <row r="311" spans="1:5" s="17" customFormat="1" x14ac:dyDescent="0.2">
      <c r="A311" s="19" t="s">
        <v>364</v>
      </c>
      <c r="B311" s="42" t="s">
        <v>214</v>
      </c>
      <c r="C311" s="16">
        <v>2418.9499999999998</v>
      </c>
      <c r="D311" s="144">
        <f t="shared" si="5"/>
        <v>1814.2124999999999</v>
      </c>
      <c r="E311" s="42"/>
    </row>
    <row r="312" spans="1:5" s="17" customFormat="1" x14ac:dyDescent="0.2">
      <c r="A312" s="19" t="s">
        <v>365</v>
      </c>
      <c r="B312" s="42" t="s">
        <v>239</v>
      </c>
      <c r="C312" s="16">
        <v>903.95</v>
      </c>
      <c r="D312" s="144">
        <f t="shared" si="5"/>
        <v>677.96250000000009</v>
      </c>
      <c r="E312" s="42"/>
    </row>
    <row r="313" spans="1:5" s="11" customFormat="1" x14ac:dyDescent="0.25">
      <c r="A313" s="8" t="s">
        <v>366</v>
      </c>
      <c r="B313" s="7">
        <v>1</v>
      </c>
      <c r="C313" s="9">
        <v>802.95</v>
      </c>
      <c r="D313" s="144">
        <f t="shared" si="5"/>
        <v>602.21250000000009</v>
      </c>
      <c r="E313" s="7"/>
    </row>
    <row r="314" spans="1:5" s="11" customFormat="1" x14ac:dyDescent="0.25">
      <c r="A314" s="8" t="s">
        <v>367</v>
      </c>
      <c r="B314" s="7">
        <v>1</v>
      </c>
      <c r="C314" s="9">
        <v>848.4</v>
      </c>
      <c r="D314" s="144">
        <f t="shared" si="5"/>
        <v>636.29999999999995</v>
      </c>
      <c r="E314" s="7"/>
    </row>
    <row r="315" spans="1:5" s="11" customFormat="1" x14ac:dyDescent="0.25">
      <c r="A315" s="8" t="s">
        <v>368</v>
      </c>
      <c r="B315" s="7">
        <v>1</v>
      </c>
      <c r="C315" s="9">
        <v>1100.9000000000001</v>
      </c>
      <c r="D315" s="144">
        <f t="shared" si="5"/>
        <v>825.67500000000007</v>
      </c>
      <c r="E315" s="7"/>
    </row>
    <row r="316" spans="1:5" s="11" customFormat="1" x14ac:dyDescent="0.25">
      <c r="A316" s="8" t="s">
        <v>369</v>
      </c>
      <c r="B316" s="7">
        <v>1</v>
      </c>
      <c r="C316" s="9">
        <v>1309.97</v>
      </c>
      <c r="D316" s="144">
        <f t="shared" si="5"/>
        <v>982.47749999999996</v>
      </c>
      <c r="E316" s="7"/>
    </row>
    <row r="317" spans="1:5" s="11" customFormat="1" x14ac:dyDescent="0.25">
      <c r="A317" s="8" t="s">
        <v>370</v>
      </c>
      <c r="B317" s="7">
        <v>5</v>
      </c>
      <c r="C317" s="9">
        <v>1394.81</v>
      </c>
      <c r="D317" s="144">
        <f t="shared" si="5"/>
        <v>1046.1075000000001</v>
      </c>
      <c r="E317" s="7"/>
    </row>
    <row r="318" spans="1:5" s="11" customFormat="1" x14ac:dyDescent="0.25">
      <c r="A318" s="8" t="s">
        <v>371</v>
      </c>
      <c r="B318" s="7">
        <v>1</v>
      </c>
      <c r="C318" s="9">
        <v>735</v>
      </c>
      <c r="D318" s="144">
        <f t="shared" si="5"/>
        <v>551.25</v>
      </c>
      <c r="E318" s="7"/>
    </row>
    <row r="319" spans="1:5" s="11" customFormat="1" x14ac:dyDescent="0.25">
      <c r="A319" s="8" t="s">
        <v>371</v>
      </c>
      <c r="B319" s="7">
        <v>2</v>
      </c>
      <c r="C319" s="9">
        <v>711.04</v>
      </c>
      <c r="D319" s="144">
        <f t="shared" si="5"/>
        <v>533.28</v>
      </c>
      <c r="E319" s="7"/>
    </row>
    <row r="320" spans="1:5" s="11" customFormat="1" x14ac:dyDescent="0.25">
      <c r="A320" s="8" t="s">
        <v>372</v>
      </c>
      <c r="B320" s="7">
        <v>1</v>
      </c>
      <c r="C320" s="9">
        <v>723.16</v>
      </c>
      <c r="D320" s="144">
        <f t="shared" si="5"/>
        <v>542.37</v>
      </c>
      <c r="E320" s="7"/>
    </row>
    <row r="321" spans="1:5" s="11" customFormat="1" x14ac:dyDescent="0.25">
      <c r="A321" s="8" t="s">
        <v>373</v>
      </c>
      <c r="B321" s="7">
        <v>1</v>
      </c>
      <c r="C321" s="9">
        <v>868.6</v>
      </c>
      <c r="D321" s="144">
        <f t="shared" si="5"/>
        <v>651.45000000000005</v>
      </c>
      <c r="E321" s="7"/>
    </row>
    <row r="322" spans="1:5" s="11" customFormat="1" x14ac:dyDescent="0.25">
      <c r="A322" s="8" t="s">
        <v>374</v>
      </c>
      <c r="B322" s="7">
        <v>1</v>
      </c>
      <c r="C322" s="9">
        <v>1180.69</v>
      </c>
      <c r="D322" s="144">
        <f t="shared" si="5"/>
        <v>885.51750000000004</v>
      </c>
      <c r="E322" s="7"/>
    </row>
    <row r="323" spans="1:5" s="11" customFormat="1" x14ac:dyDescent="0.25">
      <c r="A323" s="8" t="s">
        <v>375</v>
      </c>
      <c r="B323" s="7">
        <v>4</v>
      </c>
      <c r="C323" s="9">
        <v>3156.25</v>
      </c>
      <c r="D323" s="144">
        <f t="shared" si="5"/>
        <v>2367.1875</v>
      </c>
      <c r="E323" s="7"/>
    </row>
    <row r="324" spans="1:5" s="11" customFormat="1" x14ac:dyDescent="0.25">
      <c r="A324" s="8" t="s">
        <v>376</v>
      </c>
      <c r="B324" s="7">
        <v>4</v>
      </c>
      <c r="C324" s="9">
        <v>3156.25</v>
      </c>
      <c r="D324" s="144">
        <f t="shared" si="5"/>
        <v>2367.1875</v>
      </c>
      <c r="E324" s="7"/>
    </row>
    <row r="325" spans="1:5" s="11" customFormat="1" x14ac:dyDescent="0.25">
      <c r="A325" s="8" t="s">
        <v>377</v>
      </c>
      <c r="B325" s="7" t="s">
        <v>43</v>
      </c>
      <c r="C325" s="9">
        <v>1695.79</v>
      </c>
      <c r="D325" s="144">
        <f t="shared" si="5"/>
        <v>1271.8425</v>
      </c>
      <c r="E325" s="7"/>
    </row>
    <row r="326" spans="1:5" s="11" customFormat="1" x14ac:dyDescent="0.25">
      <c r="A326" s="8" t="s">
        <v>378</v>
      </c>
      <c r="B326" s="7">
        <v>1</v>
      </c>
      <c r="C326" s="9">
        <v>858.5</v>
      </c>
      <c r="D326" s="144">
        <f t="shared" si="5"/>
        <v>643.875</v>
      </c>
      <c r="E326" s="7"/>
    </row>
    <row r="327" spans="1:5" s="11" customFormat="1" x14ac:dyDescent="0.25">
      <c r="A327" s="8" t="s">
        <v>379</v>
      </c>
      <c r="B327" s="7" t="s">
        <v>43</v>
      </c>
      <c r="C327" s="9">
        <v>3050.2</v>
      </c>
      <c r="D327" s="144">
        <f t="shared" si="5"/>
        <v>2287.6499999999996</v>
      </c>
      <c r="E327" s="7"/>
    </row>
    <row r="328" spans="1:5" s="11" customFormat="1" x14ac:dyDescent="0.25">
      <c r="A328" s="8" t="s">
        <v>380</v>
      </c>
      <c r="B328" s="7" t="s">
        <v>43</v>
      </c>
      <c r="C328" s="9">
        <v>909</v>
      </c>
      <c r="D328" s="144">
        <f t="shared" si="5"/>
        <v>681.75</v>
      </c>
      <c r="E328" s="7"/>
    </row>
    <row r="329" spans="1:5" s="11" customFormat="1" x14ac:dyDescent="0.25">
      <c r="A329" s="8" t="s">
        <v>381</v>
      </c>
      <c r="B329" s="7">
        <v>1</v>
      </c>
      <c r="C329" s="9">
        <v>868.6</v>
      </c>
      <c r="D329" s="144">
        <f t="shared" si="5"/>
        <v>651.45000000000005</v>
      </c>
      <c r="E329" s="7"/>
    </row>
    <row r="330" spans="1:5" s="11" customFormat="1" x14ac:dyDescent="0.25">
      <c r="A330" s="8" t="s">
        <v>382</v>
      </c>
      <c r="B330" s="7">
        <v>1</v>
      </c>
      <c r="C330" s="9">
        <v>813.05</v>
      </c>
      <c r="D330" s="144">
        <f t="shared" si="5"/>
        <v>609.78749999999991</v>
      </c>
      <c r="E330" s="7"/>
    </row>
    <row r="331" spans="1:5" s="10" customFormat="1" x14ac:dyDescent="0.2">
      <c r="A331" s="8" t="s">
        <v>383</v>
      </c>
      <c r="B331" s="7">
        <v>1</v>
      </c>
      <c r="C331" s="9">
        <v>1770.53</v>
      </c>
      <c r="D331" s="144">
        <f t="shared" si="5"/>
        <v>1327.8975</v>
      </c>
      <c r="E331" s="7"/>
    </row>
    <row r="332" spans="1:5" s="10" customFormat="1" x14ac:dyDescent="0.2">
      <c r="A332" s="8" t="s">
        <v>384</v>
      </c>
      <c r="B332" s="7">
        <v>1</v>
      </c>
      <c r="C332" s="9">
        <v>2450</v>
      </c>
      <c r="D332" s="144">
        <f t="shared" si="5"/>
        <v>1837.5</v>
      </c>
      <c r="E332" s="7"/>
    </row>
    <row r="333" spans="1:5" s="10" customFormat="1" ht="28.5" x14ac:dyDescent="0.2">
      <c r="A333" s="8" t="s">
        <v>385</v>
      </c>
      <c r="B333" s="7">
        <v>10</v>
      </c>
      <c r="C333" s="9">
        <v>5748.92</v>
      </c>
      <c r="D333" s="144">
        <f t="shared" si="5"/>
        <v>4311.6900000000005</v>
      </c>
      <c r="E333" s="7" t="s">
        <v>61</v>
      </c>
    </row>
    <row r="334" spans="1:5" s="10" customFormat="1" x14ac:dyDescent="0.2">
      <c r="A334" s="8" t="s">
        <v>386</v>
      </c>
      <c r="B334" s="7">
        <v>12</v>
      </c>
      <c r="C334" s="9">
        <v>3050.2</v>
      </c>
      <c r="D334" s="144">
        <f t="shared" si="5"/>
        <v>2287.6499999999996</v>
      </c>
      <c r="E334" s="7"/>
    </row>
    <row r="335" spans="1:5" s="10" customFormat="1" x14ac:dyDescent="0.2">
      <c r="A335" s="39" t="s">
        <v>387</v>
      </c>
      <c r="B335" s="38">
        <v>15</v>
      </c>
      <c r="C335" s="68">
        <v>3336.03</v>
      </c>
      <c r="D335" s="144">
        <f t="shared" si="5"/>
        <v>2502.0225</v>
      </c>
      <c r="E335" s="38"/>
    </row>
    <row r="336" spans="1:5" s="10" customFormat="1" ht="30" x14ac:dyDescent="0.2">
      <c r="A336" s="39" t="s">
        <v>388</v>
      </c>
      <c r="B336" s="82">
        <v>10</v>
      </c>
      <c r="C336" s="68">
        <v>3336.03</v>
      </c>
      <c r="D336" s="144">
        <f t="shared" si="5"/>
        <v>2502.0225</v>
      </c>
      <c r="E336" s="7"/>
    </row>
    <row r="337" spans="1:5" s="10" customFormat="1" x14ac:dyDescent="0.2">
      <c r="A337" s="8" t="s">
        <v>389</v>
      </c>
      <c r="B337" s="37">
        <v>11</v>
      </c>
      <c r="C337" s="9">
        <v>3529.95</v>
      </c>
      <c r="D337" s="144">
        <f t="shared" si="5"/>
        <v>2647.4624999999996</v>
      </c>
      <c r="E337" s="7"/>
    </row>
    <row r="338" spans="1:5" s="10" customFormat="1" x14ac:dyDescent="0.2">
      <c r="A338" s="8" t="s">
        <v>370</v>
      </c>
      <c r="B338" s="37">
        <v>12</v>
      </c>
      <c r="C338" s="9">
        <v>1394.81</v>
      </c>
      <c r="D338" s="144">
        <f t="shared" si="5"/>
        <v>1046.1075000000001</v>
      </c>
      <c r="E338" s="7"/>
    </row>
    <row r="339" spans="1:5" s="10" customFormat="1" x14ac:dyDescent="0.2">
      <c r="A339" s="31" t="s">
        <v>390</v>
      </c>
      <c r="B339" s="37" t="s">
        <v>391</v>
      </c>
      <c r="C339" s="9">
        <v>5748.92</v>
      </c>
      <c r="D339" s="144">
        <f t="shared" si="5"/>
        <v>4311.6900000000005</v>
      </c>
      <c r="E339" s="7"/>
    </row>
    <row r="340" spans="1:5" s="17" customFormat="1" x14ac:dyDescent="0.2">
      <c r="A340" s="83" t="s">
        <v>392</v>
      </c>
      <c r="B340" s="84" t="s">
        <v>393</v>
      </c>
      <c r="C340" s="52">
        <v>3050.2</v>
      </c>
      <c r="D340" s="144">
        <f t="shared" si="5"/>
        <v>2287.6499999999996</v>
      </c>
      <c r="E340" s="51"/>
    </row>
    <row r="341" spans="1:5" s="17" customFormat="1" x14ac:dyDescent="0.2">
      <c r="A341" s="85" t="s">
        <v>394</v>
      </c>
      <c r="B341" s="42" t="s">
        <v>395</v>
      </c>
      <c r="C341" s="16">
        <v>802.95</v>
      </c>
      <c r="D341" s="144">
        <f t="shared" si="5"/>
        <v>602.21250000000009</v>
      </c>
      <c r="E341" s="42"/>
    </row>
    <row r="342" spans="1:5" s="17" customFormat="1" x14ac:dyDescent="0.2">
      <c r="A342" s="62" t="s">
        <v>396</v>
      </c>
      <c r="B342" s="42" t="s">
        <v>357</v>
      </c>
      <c r="C342" s="16">
        <v>2020</v>
      </c>
      <c r="D342" s="144">
        <f t="shared" si="5"/>
        <v>1515</v>
      </c>
      <c r="E342" s="42"/>
    </row>
    <row r="343" spans="1:5" s="17" customFormat="1" x14ac:dyDescent="0.2">
      <c r="A343" s="62" t="s">
        <v>397</v>
      </c>
      <c r="B343" s="42" t="s">
        <v>116</v>
      </c>
      <c r="C343" s="16">
        <v>1148.3699999999999</v>
      </c>
      <c r="D343" s="144">
        <f t="shared" si="5"/>
        <v>861.27749999999992</v>
      </c>
      <c r="E343" s="81"/>
    </row>
    <row r="344" spans="1:5" s="10" customFormat="1" x14ac:dyDescent="0.2">
      <c r="A344" s="8" t="s">
        <v>398</v>
      </c>
      <c r="B344" s="7">
        <v>1</v>
      </c>
      <c r="C344" s="9">
        <v>1260</v>
      </c>
      <c r="D344" s="144">
        <f t="shared" si="5"/>
        <v>945</v>
      </c>
      <c r="E344" s="7"/>
    </row>
    <row r="345" spans="1:5" s="10" customFormat="1" x14ac:dyDescent="0.2">
      <c r="A345" s="8" t="s">
        <v>399</v>
      </c>
      <c r="B345" s="7">
        <v>1</v>
      </c>
      <c r="C345" s="9">
        <v>762.55</v>
      </c>
      <c r="D345" s="144">
        <f t="shared" si="5"/>
        <v>571.91249999999991</v>
      </c>
      <c r="E345" s="7"/>
    </row>
    <row r="346" spans="1:5" s="10" customFormat="1" x14ac:dyDescent="0.2">
      <c r="A346" s="8" t="s">
        <v>400</v>
      </c>
      <c r="B346" s="7">
        <v>8</v>
      </c>
      <c r="C346" s="9">
        <v>8919.31</v>
      </c>
      <c r="D346" s="144">
        <f t="shared" si="5"/>
        <v>6689.4825000000001</v>
      </c>
      <c r="E346" s="7" t="s">
        <v>29</v>
      </c>
    </row>
    <row r="347" spans="1:5" s="10" customFormat="1" x14ac:dyDescent="0.2">
      <c r="A347" s="8" t="s">
        <v>401</v>
      </c>
      <c r="B347" s="7">
        <v>3</v>
      </c>
      <c r="C347" s="9">
        <v>333.3</v>
      </c>
      <c r="D347" s="144">
        <f t="shared" si="5"/>
        <v>249.97500000000002</v>
      </c>
      <c r="E347" s="7"/>
    </row>
    <row r="348" spans="1:5" s="10" customFormat="1" x14ac:dyDescent="0.2">
      <c r="A348" s="8" t="s">
        <v>402</v>
      </c>
      <c r="B348" s="7">
        <v>3</v>
      </c>
      <c r="C348" s="9">
        <v>333.3</v>
      </c>
      <c r="D348" s="144">
        <f t="shared" si="5"/>
        <v>249.97500000000002</v>
      </c>
      <c r="E348" s="7"/>
    </row>
    <row r="349" spans="1:5" s="10" customFormat="1" x14ac:dyDescent="0.2">
      <c r="A349" s="8" t="s">
        <v>403</v>
      </c>
      <c r="B349" s="7">
        <v>3</v>
      </c>
      <c r="C349" s="9">
        <v>353.5</v>
      </c>
      <c r="D349" s="144">
        <f t="shared" si="5"/>
        <v>265.125</v>
      </c>
      <c r="E349" s="7"/>
    </row>
    <row r="350" spans="1:5" s="10" customFormat="1" x14ac:dyDescent="0.2">
      <c r="A350" s="8" t="s">
        <v>404</v>
      </c>
      <c r="B350" s="7">
        <v>3</v>
      </c>
      <c r="C350" s="9">
        <v>353.5</v>
      </c>
      <c r="D350" s="144">
        <f t="shared" si="5"/>
        <v>265.125</v>
      </c>
      <c r="E350" s="7"/>
    </row>
    <row r="351" spans="1:5" s="10" customFormat="1" x14ac:dyDescent="0.2">
      <c r="A351" s="8" t="s">
        <v>405</v>
      </c>
      <c r="B351" s="7">
        <v>3</v>
      </c>
      <c r="C351" s="9">
        <v>333.3</v>
      </c>
      <c r="D351" s="144">
        <f t="shared" si="5"/>
        <v>249.97500000000002</v>
      </c>
      <c r="E351" s="7"/>
    </row>
    <row r="352" spans="1:5" s="10" customFormat="1" x14ac:dyDescent="0.2">
      <c r="A352" s="8" t="s">
        <v>406</v>
      </c>
      <c r="B352" s="7">
        <v>3</v>
      </c>
      <c r="C352" s="9">
        <v>333.3</v>
      </c>
      <c r="D352" s="144">
        <f t="shared" si="5"/>
        <v>249.97500000000002</v>
      </c>
      <c r="E352" s="7"/>
    </row>
    <row r="353" spans="1:5" s="10" customFormat="1" x14ac:dyDescent="0.2">
      <c r="A353" s="8" t="s">
        <v>407</v>
      </c>
      <c r="B353" s="7">
        <v>3</v>
      </c>
      <c r="C353" s="9">
        <v>721.14</v>
      </c>
      <c r="D353" s="144">
        <f t="shared" si="5"/>
        <v>540.85500000000002</v>
      </c>
      <c r="E353" s="7"/>
    </row>
    <row r="354" spans="1:5" s="10" customFormat="1" ht="28.5" x14ac:dyDescent="0.2">
      <c r="A354" s="8" t="s">
        <v>408</v>
      </c>
      <c r="B354" s="7">
        <v>6</v>
      </c>
      <c r="C354" s="9">
        <v>3823.86</v>
      </c>
      <c r="D354" s="144">
        <f t="shared" si="5"/>
        <v>2867.895</v>
      </c>
      <c r="E354" s="7" t="s">
        <v>61</v>
      </c>
    </row>
    <row r="355" spans="1:5" s="10" customFormat="1" x14ac:dyDescent="0.2">
      <c r="A355" s="8" t="s">
        <v>409</v>
      </c>
      <c r="B355" s="7">
        <v>12</v>
      </c>
      <c r="C355" s="9">
        <v>4026.87</v>
      </c>
      <c r="D355" s="144">
        <f t="shared" si="5"/>
        <v>3020.1525000000001</v>
      </c>
      <c r="E355" s="7"/>
    </row>
    <row r="356" spans="1:5" s="10" customFormat="1" x14ac:dyDescent="0.2">
      <c r="A356" s="8" t="s">
        <v>410</v>
      </c>
      <c r="B356" s="7">
        <v>8</v>
      </c>
      <c r="C356" s="9">
        <v>2777.5</v>
      </c>
      <c r="D356" s="144">
        <f t="shared" si="5"/>
        <v>2083.125</v>
      </c>
      <c r="E356" s="7"/>
    </row>
    <row r="357" spans="1:5" s="10" customFormat="1" x14ac:dyDescent="0.2">
      <c r="A357" s="8" t="s">
        <v>411</v>
      </c>
      <c r="B357" s="7" t="s">
        <v>357</v>
      </c>
      <c r="C357" s="9">
        <v>2020</v>
      </c>
      <c r="D357" s="144">
        <f t="shared" si="5"/>
        <v>1515</v>
      </c>
      <c r="E357" s="7"/>
    </row>
    <row r="358" spans="1:5" s="10" customFormat="1" x14ac:dyDescent="0.2">
      <c r="A358" s="8" t="s">
        <v>411</v>
      </c>
      <c r="B358" s="37" t="s">
        <v>412</v>
      </c>
      <c r="C358" s="9">
        <v>1717</v>
      </c>
      <c r="D358" s="144">
        <f t="shared" si="5"/>
        <v>1287.75</v>
      </c>
      <c r="E358" s="7"/>
    </row>
    <row r="359" spans="1:5" s="10" customFormat="1" x14ac:dyDescent="0.2">
      <c r="A359" s="8" t="s">
        <v>413</v>
      </c>
      <c r="B359" s="37">
        <v>7</v>
      </c>
      <c r="C359" s="9">
        <v>1717</v>
      </c>
      <c r="D359" s="144">
        <f t="shared" si="5"/>
        <v>1287.75</v>
      </c>
      <c r="E359" s="7"/>
    </row>
    <row r="360" spans="1:5" s="17" customFormat="1" x14ac:dyDescent="0.2">
      <c r="A360" s="86" t="s">
        <v>414</v>
      </c>
      <c r="B360" s="80" t="s">
        <v>212</v>
      </c>
      <c r="C360" s="16">
        <v>2777.5</v>
      </c>
      <c r="D360" s="144">
        <f t="shared" si="5"/>
        <v>2083.125</v>
      </c>
      <c r="E360" s="14"/>
    </row>
    <row r="361" spans="1:5" s="17" customFormat="1" x14ac:dyDescent="0.2">
      <c r="A361" s="75" t="s">
        <v>415</v>
      </c>
      <c r="B361" s="48" t="s">
        <v>315</v>
      </c>
      <c r="C361" s="16">
        <v>2020</v>
      </c>
      <c r="D361" s="144">
        <f t="shared" si="5"/>
        <v>1515</v>
      </c>
      <c r="E361" s="42"/>
    </row>
    <row r="362" spans="1:5" s="17" customFormat="1" x14ac:dyDescent="0.2">
      <c r="A362" s="75" t="s">
        <v>416</v>
      </c>
      <c r="B362" s="48" t="s">
        <v>315</v>
      </c>
      <c r="C362" s="16">
        <v>2020</v>
      </c>
      <c r="D362" s="144">
        <f t="shared" si="5"/>
        <v>1515</v>
      </c>
      <c r="E362" s="42"/>
    </row>
    <row r="363" spans="1:5" s="17" customFormat="1" x14ac:dyDescent="0.2">
      <c r="A363" s="75" t="s">
        <v>417</v>
      </c>
      <c r="B363" s="48" t="s">
        <v>315</v>
      </c>
      <c r="C363" s="16">
        <v>2020</v>
      </c>
      <c r="D363" s="144">
        <f t="shared" si="5"/>
        <v>1515</v>
      </c>
      <c r="E363" s="42"/>
    </row>
    <row r="364" spans="1:5" s="17" customFormat="1" x14ac:dyDescent="0.2">
      <c r="A364" s="75" t="s">
        <v>418</v>
      </c>
      <c r="B364" s="49" t="s">
        <v>419</v>
      </c>
      <c r="C364" s="16">
        <v>2020</v>
      </c>
      <c r="D364" s="144">
        <f t="shared" ref="D364:D427" si="6">C364-(C364*25%)</f>
        <v>1515</v>
      </c>
      <c r="E364" s="42"/>
    </row>
    <row r="365" spans="1:5" s="17" customFormat="1" x14ac:dyDescent="0.2">
      <c r="A365" s="75" t="s">
        <v>420</v>
      </c>
      <c r="B365" s="48" t="s">
        <v>421</v>
      </c>
      <c r="C365" s="16">
        <v>959.5</v>
      </c>
      <c r="D365" s="144">
        <f t="shared" si="6"/>
        <v>719.625</v>
      </c>
      <c r="E365" s="42"/>
    </row>
    <row r="366" spans="1:5" s="17" customFormat="1" x14ac:dyDescent="0.2">
      <c r="A366" s="75" t="s">
        <v>422</v>
      </c>
      <c r="B366" s="48" t="s">
        <v>239</v>
      </c>
      <c r="C366" s="16">
        <v>505</v>
      </c>
      <c r="D366" s="144">
        <f t="shared" si="6"/>
        <v>378.75</v>
      </c>
      <c r="E366" s="42"/>
    </row>
    <row r="367" spans="1:5" s="17" customFormat="1" x14ac:dyDescent="0.2">
      <c r="A367" s="75" t="s">
        <v>423</v>
      </c>
      <c r="B367" s="48" t="s">
        <v>239</v>
      </c>
      <c r="C367" s="16">
        <v>505</v>
      </c>
      <c r="D367" s="144">
        <f t="shared" si="6"/>
        <v>378.75</v>
      </c>
      <c r="E367" s="42"/>
    </row>
    <row r="368" spans="1:5" s="10" customFormat="1" x14ac:dyDescent="0.2">
      <c r="A368" s="8" t="s">
        <v>424</v>
      </c>
      <c r="B368" s="7">
        <v>1</v>
      </c>
      <c r="C368" s="9">
        <v>723.16</v>
      </c>
      <c r="D368" s="144">
        <f t="shared" si="6"/>
        <v>542.37</v>
      </c>
      <c r="E368" s="7"/>
    </row>
    <row r="369" spans="1:5" s="10" customFormat="1" x14ac:dyDescent="0.2">
      <c r="A369" s="8" t="s">
        <v>425</v>
      </c>
      <c r="B369" s="7">
        <v>1</v>
      </c>
      <c r="C369" s="9">
        <v>722.15</v>
      </c>
      <c r="D369" s="144">
        <f t="shared" si="6"/>
        <v>541.61249999999995</v>
      </c>
      <c r="E369" s="7"/>
    </row>
    <row r="370" spans="1:5" s="10" customFormat="1" x14ac:dyDescent="0.2">
      <c r="A370" s="8" t="s">
        <v>426</v>
      </c>
      <c r="B370" s="7">
        <v>1</v>
      </c>
      <c r="C370" s="9">
        <v>723.16</v>
      </c>
      <c r="D370" s="144">
        <f t="shared" si="6"/>
        <v>542.37</v>
      </c>
      <c r="E370" s="7"/>
    </row>
    <row r="371" spans="1:5" s="10" customFormat="1" x14ac:dyDescent="0.2">
      <c r="A371" s="8" t="s">
        <v>427</v>
      </c>
      <c r="B371" s="7">
        <v>1</v>
      </c>
      <c r="C371" s="9">
        <v>723.16</v>
      </c>
      <c r="D371" s="144">
        <f t="shared" si="6"/>
        <v>542.37</v>
      </c>
      <c r="E371" s="7"/>
    </row>
    <row r="372" spans="1:5" s="10" customFormat="1" x14ac:dyDescent="0.2">
      <c r="A372" s="8" t="s">
        <v>428</v>
      </c>
      <c r="B372" s="7">
        <v>1</v>
      </c>
      <c r="C372" s="9">
        <v>722.15</v>
      </c>
      <c r="D372" s="144">
        <f t="shared" si="6"/>
        <v>541.61249999999995</v>
      </c>
      <c r="E372" s="7"/>
    </row>
    <row r="373" spans="1:5" s="10" customFormat="1" x14ac:dyDescent="0.2">
      <c r="A373" s="8" t="s">
        <v>429</v>
      </c>
      <c r="B373" s="7">
        <v>1</v>
      </c>
      <c r="C373" s="9">
        <v>758.51</v>
      </c>
      <c r="D373" s="144">
        <f t="shared" si="6"/>
        <v>568.88249999999994</v>
      </c>
      <c r="E373" s="7"/>
    </row>
    <row r="374" spans="1:5" s="10" customFormat="1" x14ac:dyDescent="0.2">
      <c r="A374" s="8" t="s">
        <v>430</v>
      </c>
      <c r="B374" s="7">
        <v>1</v>
      </c>
      <c r="C374" s="9">
        <v>722.15</v>
      </c>
      <c r="D374" s="144">
        <f t="shared" si="6"/>
        <v>541.61249999999995</v>
      </c>
      <c r="E374" s="7"/>
    </row>
    <row r="375" spans="1:5" s="10" customFormat="1" x14ac:dyDescent="0.2">
      <c r="A375" s="8" t="s">
        <v>431</v>
      </c>
      <c r="B375" s="7">
        <v>1</v>
      </c>
      <c r="C375" s="9">
        <v>733.26</v>
      </c>
      <c r="D375" s="144">
        <f t="shared" si="6"/>
        <v>549.94499999999994</v>
      </c>
      <c r="E375" s="7"/>
    </row>
    <row r="376" spans="1:5" s="10" customFormat="1" x14ac:dyDescent="0.2">
      <c r="A376" s="8" t="s">
        <v>432</v>
      </c>
      <c r="B376" s="7">
        <v>1</v>
      </c>
      <c r="C376" s="9">
        <v>722.15</v>
      </c>
      <c r="D376" s="144">
        <f t="shared" si="6"/>
        <v>541.61249999999995</v>
      </c>
      <c r="E376" s="7"/>
    </row>
    <row r="377" spans="1:5" s="10" customFormat="1" x14ac:dyDescent="0.2">
      <c r="A377" s="8" t="s">
        <v>433</v>
      </c>
      <c r="B377" s="7">
        <v>1</v>
      </c>
      <c r="C377" s="9">
        <v>722.15</v>
      </c>
      <c r="D377" s="144">
        <f t="shared" si="6"/>
        <v>541.61249999999995</v>
      </c>
      <c r="E377" s="7"/>
    </row>
    <row r="378" spans="1:5" s="10" customFormat="1" x14ac:dyDescent="0.2">
      <c r="A378" s="8" t="s">
        <v>434</v>
      </c>
      <c r="B378" s="7">
        <v>1</v>
      </c>
      <c r="C378" s="9">
        <v>722.15</v>
      </c>
      <c r="D378" s="144">
        <f t="shared" si="6"/>
        <v>541.61249999999995</v>
      </c>
      <c r="E378" s="7"/>
    </row>
    <row r="379" spans="1:5" s="10" customFormat="1" x14ac:dyDescent="0.2">
      <c r="A379" s="8" t="s">
        <v>435</v>
      </c>
      <c r="B379" s="7">
        <v>1</v>
      </c>
      <c r="C379" s="9">
        <v>723.16</v>
      </c>
      <c r="D379" s="144">
        <f t="shared" si="6"/>
        <v>542.37</v>
      </c>
      <c r="E379" s="7"/>
    </row>
    <row r="380" spans="1:5" s="10" customFormat="1" x14ac:dyDescent="0.2">
      <c r="A380" s="8" t="s">
        <v>436</v>
      </c>
      <c r="B380" s="7">
        <v>1</v>
      </c>
      <c r="C380" s="9">
        <v>758.51</v>
      </c>
      <c r="D380" s="144">
        <f t="shared" si="6"/>
        <v>568.88249999999994</v>
      </c>
      <c r="E380" s="7"/>
    </row>
    <row r="381" spans="1:5" s="10" customFormat="1" x14ac:dyDescent="0.2">
      <c r="A381" s="8" t="s">
        <v>437</v>
      </c>
      <c r="B381" s="7">
        <v>1</v>
      </c>
      <c r="C381" s="9">
        <v>723.16</v>
      </c>
      <c r="D381" s="144">
        <f t="shared" si="6"/>
        <v>542.37</v>
      </c>
      <c r="E381" s="7"/>
    </row>
    <row r="382" spans="1:5" s="10" customFormat="1" x14ac:dyDescent="0.2">
      <c r="A382" s="8" t="s">
        <v>438</v>
      </c>
      <c r="B382" s="7">
        <v>1</v>
      </c>
      <c r="C382" s="9">
        <v>722.15</v>
      </c>
      <c r="D382" s="144">
        <f t="shared" si="6"/>
        <v>541.61249999999995</v>
      </c>
      <c r="E382" s="7"/>
    </row>
    <row r="383" spans="1:5" s="10" customFormat="1" x14ac:dyDescent="0.2">
      <c r="A383" s="8" t="s">
        <v>439</v>
      </c>
      <c r="B383" s="7">
        <v>1</v>
      </c>
      <c r="C383" s="9">
        <v>722.15</v>
      </c>
      <c r="D383" s="144">
        <f t="shared" si="6"/>
        <v>541.61249999999995</v>
      </c>
      <c r="E383" s="7"/>
    </row>
    <row r="384" spans="1:5" s="10" customFormat="1" x14ac:dyDescent="0.2">
      <c r="A384" s="8" t="s">
        <v>440</v>
      </c>
      <c r="B384" s="7">
        <v>1</v>
      </c>
      <c r="C384" s="9">
        <v>722.15</v>
      </c>
      <c r="D384" s="144">
        <f t="shared" si="6"/>
        <v>541.61249999999995</v>
      </c>
      <c r="E384" s="7"/>
    </row>
    <row r="385" spans="1:5" s="10" customFormat="1" x14ac:dyDescent="0.2">
      <c r="A385" s="8" t="s">
        <v>441</v>
      </c>
      <c r="B385" s="7">
        <v>1</v>
      </c>
      <c r="C385" s="9">
        <v>722.15</v>
      </c>
      <c r="D385" s="144">
        <f t="shared" si="6"/>
        <v>541.61249999999995</v>
      </c>
      <c r="E385" s="7"/>
    </row>
    <row r="386" spans="1:5" s="10" customFormat="1" x14ac:dyDescent="0.2">
      <c r="A386" s="8" t="s">
        <v>442</v>
      </c>
      <c r="B386" s="7">
        <v>1</v>
      </c>
      <c r="C386" s="9">
        <v>722.15</v>
      </c>
      <c r="D386" s="144">
        <f t="shared" si="6"/>
        <v>541.61249999999995</v>
      </c>
      <c r="E386" s="7"/>
    </row>
    <row r="387" spans="1:5" s="10" customFormat="1" x14ac:dyDescent="0.2">
      <c r="A387" s="8" t="s">
        <v>443</v>
      </c>
      <c r="B387" s="7">
        <v>1</v>
      </c>
      <c r="C387" s="9">
        <v>722.15</v>
      </c>
      <c r="D387" s="144">
        <f t="shared" si="6"/>
        <v>541.61249999999995</v>
      </c>
      <c r="E387" s="7"/>
    </row>
    <row r="388" spans="1:5" s="10" customFormat="1" x14ac:dyDescent="0.2">
      <c r="A388" s="8" t="s">
        <v>444</v>
      </c>
      <c r="B388" s="7">
        <v>1</v>
      </c>
      <c r="C388" s="9">
        <v>722.15</v>
      </c>
      <c r="D388" s="144">
        <f t="shared" si="6"/>
        <v>541.61249999999995</v>
      </c>
      <c r="E388" s="7"/>
    </row>
    <row r="389" spans="1:5" s="10" customFormat="1" x14ac:dyDescent="0.2">
      <c r="A389" s="8" t="s">
        <v>445</v>
      </c>
      <c r="B389" s="7">
        <v>1</v>
      </c>
      <c r="C389" s="9">
        <v>723.16</v>
      </c>
      <c r="D389" s="144">
        <f t="shared" si="6"/>
        <v>542.37</v>
      </c>
      <c r="E389" s="7"/>
    </row>
    <row r="390" spans="1:5" s="10" customFormat="1" x14ac:dyDescent="0.2">
      <c r="A390" s="8" t="s">
        <v>446</v>
      </c>
      <c r="B390" s="7">
        <v>1</v>
      </c>
      <c r="C390" s="9">
        <v>723.16</v>
      </c>
      <c r="D390" s="144">
        <f t="shared" si="6"/>
        <v>542.37</v>
      </c>
      <c r="E390" s="7"/>
    </row>
    <row r="391" spans="1:5" s="10" customFormat="1" x14ac:dyDescent="0.2">
      <c r="A391" s="8" t="s">
        <v>447</v>
      </c>
      <c r="B391" s="7">
        <v>1</v>
      </c>
      <c r="C391" s="9">
        <v>758.51</v>
      </c>
      <c r="D391" s="144">
        <f t="shared" si="6"/>
        <v>568.88249999999994</v>
      </c>
      <c r="E391" s="7"/>
    </row>
    <row r="392" spans="1:5" s="10" customFormat="1" x14ac:dyDescent="0.2">
      <c r="A392" s="8" t="s">
        <v>448</v>
      </c>
      <c r="B392" s="7">
        <v>1</v>
      </c>
      <c r="C392" s="9">
        <v>758.51</v>
      </c>
      <c r="D392" s="144">
        <f t="shared" si="6"/>
        <v>568.88249999999994</v>
      </c>
      <c r="E392" s="7"/>
    </row>
    <row r="393" spans="1:5" s="10" customFormat="1" x14ac:dyDescent="0.2">
      <c r="A393" s="8" t="s">
        <v>449</v>
      </c>
      <c r="B393" s="7">
        <v>1</v>
      </c>
      <c r="C393" s="9">
        <v>758.51</v>
      </c>
      <c r="D393" s="144">
        <f t="shared" si="6"/>
        <v>568.88249999999994</v>
      </c>
      <c r="E393" s="7"/>
    </row>
    <row r="394" spans="1:5" s="10" customFormat="1" x14ac:dyDescent="0.2">
      <c r="A394" s="8" t="s">
        <v>450</v>
      </c>
      <c r="B394" s="7">
        <v>1</v>
      </c>
      <c r="C394" s="9">
        <v>758.51</v>
      </c>
      <c r="D394" s="144">
        <f t="shared" si="6"/>
        <v>568.88249999999994</v>
      </c>
      <c r="E394" s="7"/>
    </row>
    <row r="395" spans="1:5" s="10" customFormat="1" x14ac:dyDescent="0.2">
      <c r="A395" s="8" t="s">
        <v>451</v>
      </c>
      <c r="B395" s="7">
        <v>1</v>
      </c>
      <c r="C395" s="9">
        <v>758.51</v>
      </c>
      <c r="D395" s="144">
        <f t="shared" si="6"/>
        <v>568.88249999999994</v>
      </c>
      <c r="E395" s="7"/>
    </row>
    <row r="396" spans="1:5" s="10" customFormat="1" x14ac:dyDescent="0.2">
      <c r="A396" s="8" t="s">
        <v>452</v>
      </c>
      <c r="B396" s="7">
        <v>1</v>
      </c>
      <c r="C396" s="9">
        <v>722.15</v>
      </c>
      <c r="D396" s="144">
        <f t="shared" si="6"/>
        <v>541.61249999999995</v>
      </c>
      <c r="E396" s="7"/>
    </row>
    <row r="397" spans="1:5" s="10" customFormat="1" x14ac:dyDescent="0.2">
      <c r="A397" s="8" t="s">
        <v>453</v>
      </c>
      <c r="B397" s="7">
        <v>1</v>
      </c>
      <c r="C397" s="9">
        <v>722.15</v>
      </c>
      <c r="D397" s="144">
        <f t="shared" si="6"/>
        <v>541.61249999999995</v>
      </c>
      <c r="E397" s="7"/>
    </row>
    <row r="398" spans="1:5" s="10" customFormat="1" x14ac:dyDescent="0.2">
      <c r="A398" s="8" t="s">
        <v>454</v>
      </c>
      <c r="B398" s="7">
        <v>1</v>
      </c>
      <c r="C398" s="9">
        <v>758.51</v>
      </c>
      <c r="D398" s="144">
        <f t="shared" si="6"/>
        <v>568.88249999999994</v>
      </c>
      <c r="E398" s="7"/>
    </row>
    <row r="399" spans="1:5" s="10" customFormat="1" x14ac:dyDescent="0.2">
      <c r="A399" s="8" t="s">
        <v>455</v>
      </c>
      <c r="B399" s="7">
        <v>1</v>
      </c>
      <c r="C399" s="9">
        <v>723.16</v>
      </c>
      <c r="D399" s="144">
        <f t="shared" si="6"/>
        <v>542.37</v>
      </c>
      <c r="E399" s="7"/>
    </row>
    <row r="400" spans="1:5" s="10" customFormat="1" x14ac:dyDescent="0.2">
      <c r="A400" s="8" t="s">
        <v>456</v>
      </c>
      <c r="B400" s="7">
        <v>1</v>
      </c>
      <c r="C400" s="9">
        <v>758.51</v>
      </c>
      <c r="D400" s="144">
        <f t="shared" si="6"/>
        <v>568.88249999999994</v>
      </c>
      <c r="E400" s="7"/>
    </row>
    <row r="401" spans="1:5" s="10" customFormat="1" x14ac:dyDescent="0.2">
      <c r="A401" s="8" t="s">
        <v>457</v>
      </c>
      <c r="B401" s="7">
        <v>1</v>
      </c>
      <c r="C401" s="9">
        <v>722.15</v>
      </c>
      <c r="D401" s="144">
        <f t="shared" si="6"/>
        <v>541.61249999999995</v>
      </c>
      <c r="E401" s="7"/>
    </row>
    <row r="402" spans="1:5" s="10" customFormat="1" x14ac:dyDescent="0.2">
      <c r="A402" s="8" t="s">
        <v>458</v>
      </c>
      <c r="B402" s="7">
        <v>1</v>
      </c>
      <c r="C402" s="9">
        <v>758.51</v>
      </c>
      <c r="D402" s="144">
        <f t="shared" si="6"/>
        <v>568.88249999999994</v>
      </c>
      <c r="E402" s="7"/>
    </row>
    <row r="403" spans="1:5" s="10" customFormat="1" x14ac:dyDescent="0.2">
      <c r="A403" s="8" t="s">
        <v>459</v>
      </c>
      <c r="B403" s="7">
        <v>1</v>
      </c>
      <c r="C403" s="9">
        <v>758.51</v>
      </c>
      <c r="D403" s="144">
        <f t="shared" si="6"/>
        <v>568.88249999999994</v>
      </c>
      <c r="E403" s="7"/>
    </row>
    <row r="404" spans="1:5" s="10" customFormat="1" x14ac:dyDescent="0.2">
      <c r="A404" s="8" t="s">
        <v>460</v>
      </c>
      <c r="B404" s="7">
        <v>1</v>
      </c>
      <c r="C404" s="9">
        <v>758.51</v>
      </c>
      <c r="D404" s="144">
        <f t="shared" si="6"/>
        <v>568.88249999999994</v>
      </c>
      <c r="E404" s="7"/>
    </row>
    <row r="405" spans="1:5" s="10" customFormat="1" x14ac:dyDescent="0.2">
      <c r="A405" s="8" t="s">
        <v>461</v>
      </c>
      <c r="B405" s="7">
        <v>1</v>
      </c>
      <c r="C405" s="9">
        <v>722.15</v>
      </c>
      <c r="D405" s="144">
        <f t="shared" si="6"/>
        <v>541.61249999999995</v>
      </c>
      <c r="E405" s="7"/>
    </row>
    <row r="406" spans="1:5" s="10" customFormat="1" x14ac:dyDescent="0.2">
      <c r="A406" s="8" t="s">
        <v>462</v>
      </c>
      <c r="B406" s="7">
        <v>1</v>
      </c>
      <c r="C406" s="9">
        <v>758.51</v>
      </c>
      <c r="D406" s="144">
        <f t="shared" si="6"/>
        <v>568.88249999999994</v>
      </c>
      <c r="E406" s="7"/>
    </row>
    <row r="407" spans="1:5" s="10" customFormat="1" x14ac:dyDescent="0.2">
      <c r="A407" s="8" t="s">
        <v>463</v>
      </c>
      <c r="B407" s="7">
        <v>1</v>
      </c>
      <c r="C407" s="9">
        <v>722.15</v>
      </c>
      <c r="D407" s="144">
        <f t="shared" si="6"/>
        <v>541.61249999999995</v>
      </c>
      <c r="E407" s="7"/>
    </row>
    <row r="408" spans="1:5" s="10" customFormat="1" x14ac:dyDescent="0.2">
      <c r="A408" s="8" t="s">
        <v>464</v>
      </c>
      <c r="B408" s="7">
        <v>1</v>
      </c>
      <c r="C408" s="9">
        <v>758.51</v>
      </c>
      <c r="D408" s="144">
        <f t="shared" si="6"/>
        <v>568.88249999999994</v>
      </c>
      <c r="E408" s="7"/>
    </row>
    <row r="409" spans="1:5" s="10" customFormat="1" x14ac:dyDescent="0.2">
      <c r="A409" s="8" t="s">
        <v>465</v>
      </c>
      <c r="B409" s="7">
        <v>1</v>
      </c>
      <c r="C409" s="9">
        <v>723.16</v>
      </c>
      <c r="D409" s="144">
        <f t="shared" si="6"/>
        <v>542.37</v>
      </c>
      <c r="E409" s="7"/>
    </row>
    <row r="410" spans="1:5" s="10" customFormat="1" x14ac:dyDescent="0.2">
      <c r="A410" s="8" t="s">
        <v>466</v>
      </c>
      <c r="B410" s="7">
        <v>3</v>
      </c>
      <c r="C410" s="9">
        <v>636.29999999999995</v>
      </c>
      <c r="D410" s="144">
        <f t="shared" si="6"/>
        <v>477.22499999999997</v>
      </c>
      <c r="E410" s="7"/>
    </row>
    <row r="411" spans="1:5" s="10" customFormat="1" x14ac:dyDescent="0.2">
      <c r="A411" s="8" t="s">
        <v>467</v>
      </c>
      <c r="B411" s="7">
        <v>3</v>
      </c>
      <c r="C411" s="9">
        <v>636.29999999999995</v>
      </c>
      <c r="D411" s="144">
        <f t="shared" si="6"/>
        <v>477.22499999999997</v>
      </c>
      <c r="E411" s="7"/>
    </row>
    <row r="412" spans="1:5" s="10" customFormat="1" x14ac:dyDescent="0.2">
      <c r="A412" s="8" t="s">
        <v>468</v>
      </c>
      <c r="B412" s="7">
        <v>3</v>
      </c>
      <c r="C412" s="9">
        <v>656.5</v>
      </c>
      <c r="D412" s="144">
        <f t="shared" si="6"/>
        <v>492.375</v>
      </c>
      <c r="E412" s="7"/>
    </row>
    <row r="413" spans="1:5" s="10" customFormat="1" x14ac:dyDescent="0.2">
      <c r="A413" s="8" t="s">
        <v>469</v>
      </c>
      <c r="B413" s="7">
        <v>3</v>
      </c>
      <c r="C413" s="9">
        <v>636.29999999999995</v>
      </c>
      <c r="D413" s="144">
        <f t="shared" si="6"/>
        <v>477.22499999999997</v>
      </c>
      <c r="E413" s="7"/>
    </row>
    <row r="414" spans="1:5" s="10" customFormat="1" x14ac:dyDescent="0.2">
      <c r="A414" s="8" t="s">
        <v>470</v>
      </c>
      <c r="B414" s="7">
        <v>3</v>
      </c>
      <c r="C414" s="9">
        <v>909</v>
      </c>
      <c r="D414" s="144">
        <f t="shared" si="6"/>
        <v>681.75</v>
      </c>
      <c r="E414" s="7"/>
    </row>
    <row r="415" spans="1:5" s="10" customFormat="1" x14ac:dyDescent="0.2">
      <c r="A415" s="8" t="s">
        <v>471</v>
      </c>
      <c r="B415" s="7">
        <v>3</v>
      </c>
      <c r="C415" s="9">
        <v>606</v>
      </c>
      <c r="D415" s="144">
        <f t="shared" si="6"/>
        <v>454.5</v>
      </c>
      <c r="E415" s="7"/>
    </row>
    <row r="416" spans="1:5" s="10" customFormat="1" x14ac:dyDescent="0.2">
      <c r="A416" s="8" t="s">
        <v>472</v>
      </c>
      <c r="B416" s="7">
        <v>3</v>
      </c>
      <c r="C416" s="9">
        <v>909</v>
      </c>
      <c r="D416" s="144">
        <f t="shared" si="6"/>
        <v>681.75</v>
      </c>
      <c r="E416" s="7"/>
    </row>
    <row r="417" spans="1:5" s="10" customFormat="1" x14ac:dyDescent="0.2">
      <c r="A417" s="8" t="s">
        <v>473</v>
      </c>
      <c r="B417" s="7">
        <v>3</v>
      </c>
      <c r="C417" s="9">
        <v>636.29999999999995</v>
      </c>
      <c r="D417" s="144">
        <f t="shared" si="6"/>
        <v>477.22499999999997</v>
      </c>
      <c r="E417" s="7"/>
    </row>
    <row r="418" spans="1:5" s="10" customFormat="1" x14ac:dyDescent="0.2">
      <c r="A418" s="8" t="s">
        <v>474</v>
      </c>
      <c r="B418" s="7">
        <v>3</v>
      </c>
      <c r="C418" s="9">
        <v>636.29999999999995</v>
      </c>
      <c r="D418" s="144">
        <f t="shared" si="6"/>
        <v>477.22499999999997</v>
      </c>
      <c r="E418" s="7"/>
    </row>
    <row r="419" spans="1:5" s="10" customFormat="1" x14ac:dyDescent="0.2">
      <c r="A419" s="8" t="s">
        <v>475</v>
      </c>
      <c r="B419" s="7">
        <v>3</v>
      </c>
      <c r="C419" s="9">
        <v>636.29999999999995</v>
      </c>
      <c r="D419" s="144">
        <f t="shared" si="6"/>
        <v>477.22499999999997</v>
      </c>
      <c r="E419" s="7"/>
    </row>
    <row r="420" spans="1:5" s="10" customFormat="1" x14ac:dyDescent="0.2">
      <c r="A420" s="8" t="s">
        <v>476</v>
      </c>
      <c r="B420" s="7">
        <v>3</v>
      </c>
      <c r="C420" s="9">
        <v>636.29999999999995</v>
      </c>
      <c r="D420" s="144">
        <f t="shared" si="6"/>
        <v>477.22499999999997</v>
      </c>
      <c r="E420" s="7"/>
    </row>
    <row r="421" spans="1:5" s="10" customFormat="1" x14ac:dyDescent="0.2">
      <c r="A421" s="8" t="s">
        <v>477</v>
      </c>
      <c r="B421" s="7">
        <v>3</v>
      </c>
      <c r="C421" s="9">
        <v>656.5</v>
      </c>
      <c r="D421" s="144">
        <f t="shared" si="6"/>
        <v>492.375</v>
      </c>
      <c r="E421" s="7"/>
    </row>
    <row r="422" spans="1:5" s="10" customFormat="1" x14ac:dyDescent="0.2">
      <c r="A422" s="8" t="s">
        <v>478</v>
      </c>
      <c r="B422" s="7">
        <v>3</v>
      </c>
      <c r="C422" s="9">
        <v>636.29999999999995</v>
      </c>
      <c r="D422" s="144">
        <f t="shared" si="6"/>
        <v>477.22499999999997</v>
      </c>
      <c r="E422" s="7"/>
    </row>
    <row r="423" spans="1:5" s="10" customFormat="1" x14ac:dyDescent="0.2">
      <c r="A423" s="8" t="s">
        <v>479</v>
      </c>
      <c r="B423" s="7">
        <v>3</v>
      </c>
      <c r="C423" s="9">
        <v>606</v>
      </c>
      <c r="D423" s="144">
        <f t="shared" si="6"/>
        <v>454.5</v>
      </c>
      <c r="E423" s="7"/>
    </row>
    <row r="424" spans="1:5" s="10" customFormat="1" x14ac:dyDescent="0.2">
      <c r="A424" s="8" t="s">
        <v>480</v>
      </c>
      <c r="B424" s="7">
        <v>3</v>
      </c>
      <c r="C424" s="9">
        <v>606</v>
      </c>
      <c r="D424" s="144">
        <f t="shared" si="6"/>
        <v>454.5</v>
      </c>
      <c r="E424" s="7"/>
    </row>
    <row r="425" spans="1:5" s="10" customFormat="1" x14ac:dyDescent="0.2">
      <c r="A425" s="8" t="s">
        <v>481</v>
      </c>
      <c r="B425" s="7">
        <v>3</v>
      </c>
      <c r="C425" s="9">
        <v>636.29999999999995</v>
      </c>
      <c r="D425" s="144">
        <f t="shared" si="6"/>
        <v>477.22499999999997</v>
      </c>
      <c r="E425" s="7"/>
    </row>
    <row r="426" spans="1:5" s="10" customFormat="1" x14ac:dyDescent="0.2">
      <c r="A426" s="8" t="s">
        <v>482</v>
      </c>
      <c r="B426" s="7">
        <v>3</v>
      </c>
      <c r="C426" s="9">
        <v>636.29999999999995</v>
      </c>
      <c r="D426" s="144">
        <f t="shared" si="6"/>
        <v>477.22499999999997</v>
      </c>
      <c r="E426" s="7"/>
    </row>
    <row r="427" spans="1:5" s="10" customFormat="1" x14ac:dyDescent="0.2">
      <c r="A427" s="8" t="s">
        <v>483</v>
      </c>
      <c r="B427" s="7">
        <v>3</v>
      </c>
      <c r="C427" s="9">
        <v>606</v>
      </c>
      <c r="D427" s="144">
        <f t="shared" si="6"/>
        <v>454.5</v>
      </c>
      <c r="E427" s="7"/>
    </row>
    <row r="428" spans="1:5" s="10" customFormat="1" x14ac:dyDescent="0.2">
      <c r="A428" s="8" t="s">
        <v>484</v>
      </c>
      <c r="B428" s="7">
        <v>3</v>
      </c>
      <c r="C428" s="9">
        <v>606</v>
      </c>
      <c r="D428" s="144">
        <f t="shared" ref="D428:D491" si="7">C428-(C428*25%)</f>
        <v>454.5</v>
      </c>
      <c r="E428" s="7"/>
    </row>
    <row r="429" spans="1:5" s="10" customFormat="1" x14ac:dyDescent="0.2">
      <c r="A429" s="8" t="s">
        <v>485</v>
      </c>
      <c r="B429" s="7">
        <v>3</v>
      </c>
      <c r="C429" s="9">
        <v>636.29999999999995</v>
      </c>
      <c r="D429" s="144">
        <f t="shared" si="7"/>
        <v>477.22499999999997</v>
      </c>
      <c r="E429" s="7"/>
    </row>
    <row r="430" spans="1:5" s="10" customFormat="1" x14ac:dyDescent="0.2">
      <c r="A430" s="8" t="s">
        <v>486</v>
      </c>
      <c r="B430" s="7">
        <v>3</v>
      </c>
      <c r="C430" s="9">
        <v>636.29999999999995</v>
      </c>
      <c r="D430" s="144">
        <f t="shared" si="7"/>
        <v>477.22499999999997</v>
      </c>
      <c r="E430" s="7"/>
    </row>
    <row r="431" spans="1:5" s="10" customFormat="1" x14ac:dyDescent="0.2">
      <c r="A431" s="8" t="s">
        <v>487</v>
      </c>
      <c r="B431" s="7">
        <v>3</v>
      </c>
      <c r="C431" s="9">
        <v>606</v>
      </c>
      <c r="D431" s="144">
        <f t="shared" si="7"/>
        <v>454.5</v>
      </c>
      <c r="E431" s="7"/>
    </row>
    <row r="432" spans="1:5" s="10" customFormat="1" x14ac:dyDescent="0.2">
      <c r="A432" s="8" t="s">
        <v>488</v>
      </c>
      <c r="B432" s="7">
        <v>3</v>
      </c>
      <c r="C432" s="9">
        <v>636.29999999999995</v>
      </c>
      <c r="D432" s="144">
        <f t="shared" si="7"/>
        <v>477.22499999999997</v>
      </c>
      <c r="E432" s="7"/>
    </row>
    <row r="433" spans="1:5" s="10" customFormat="1" x14ac:dyDescent="0.2">
      <c r="A433" s="8" t="s">
        <v>489</v>
      </c>
      <c r="B433" s="7">
        <v>3</v>
      </c>
      <c r="C433" s="9">
        <v>636.29999999999995</v>
      </c>
      <c r="D433" s="144">
        <f t="shared" si="7"/>
        <v>477.22499999999997</v>
      </c>
      <c r="E433" s="7"/>
    </row>
    <row r="434" spans="1:5" s="10" customFormat="1" x14ac:dyDescent="0.2">
      <c r="A434" s="8" t="s">
        <v>490</v>
      </c>
      <c r="B434" s="7">
        <v>3</v>
      </c>
      <c r="C434" s="9">
        <v>606</v>
      </c>
      <c r="D434" s="144">
        <f t="shared" si="7"/>
        <v>454.5</v>
      </c>
      <c r="E434" s="7"/>
    </row>
    <row r="435" spans="1:5" s="10" customFormat="1" x14ac:dyDescent="0.2">
      <c r="A435" s="8" t="s">
        <v>491</v>
      </c>
      <c r="B435" s="7">
        <v>3</v>
      </c>
      <c r="C435" s="9">
        <v>606</v>
      </c>
      <c r="D435" s="144">
        <f t="shared" si="7"/>
        <v>454.5</v>
      </c>
      <c r="E435" s="7"/>
    </row>
    <row r="436" spans="1:5" s="10" customFormat="1" x14ac:dyDescent="0.2">
      <c r="A436" s="8" t="s">
        <v>492</v>
      </c>
      <c r="B436" s="7">
        <v>3</v>
      </c>
      <c r="C436" s="9">
        <v>606</v>
      </c>
      <c r="D436" s="144">
        <f t="shared" si="7"/>
        <v>454.5</v>
      </c>
      <c r="E436" s="7"/>
    </row>
    <row r="437" spans="1:5" s="10" customFormat="1" x14ac:dyDescent="0.2">
      <c r="A437" s="8" t="s">
        <v>493</v>
      </c>
      <c r="B437" s="7">
        <v>3</v>
      </c>
      <c r="C437" s="9">
        <v>606</v>
      </c>
      <c r="D437" s="144">
        <f t="shared" si="7"/>
        <v>454.5</v>
      </c>
      <c r="E437" s="7"/>
    </row>
    <row r="438" spans="1:5" s="10" customFormat="1" x14ac:dyDescent="0.2">
      <c r="A438" s="8" t="s">
        <v>494</v>
      </c>
      <c r="B438" s="7">
        <v>3</v>
      </c>
      <c r="C438" s="9">
        <v>606</v>
      </c>
      <c r="D438" s="144">
        <f t="shared" si="7"/>
        <v>454.5</v>
      </c>
      <c r="E438" s="7"/>
    </row>
    <row r="439" spans="1:5" s="10" customFormat="1" x14ac:dyDescent="0.2">
      <c r="A439" s="8" t="s">
        <v>495</v>
      </c>
      <c r="B439" s="7">
        <v>3</v>
      </c>
      <c r="C439" s="9">
        <v>636.29999999999995</v>
      </c>
      <c r="D439" s="144">
        <f t="shared" si="7"/>
        <v>477.22499999999997</v>
      </c>
      <c r="E439" s="7"/>
    </row>
    <row r="440" spans="1:5" s="10" customFormat="1" x14ac:dyDescent="0.2">
      <c r="A440" s="8" t="s">
        <v>496</v>
      </c>
      <c r="B440" s="7">
        <v>3</v>
      </c>
      <c r="C440" s="9">
        <v>636.29999999999995</v>
      </c>
      <c r="D440" s="144">
        <f t="shared" si="7"/>
        <v>477.22499999999997</v>
      </c>
      <c r="E440" s="7"/>
    </row>
    <row r="441" spans="1:5" s="10" customFormat="1" x14ac:dyDescent="0.2">
      <c r="A441" s="8" t="s">
        <v>497</v>
      </c>
      <c r="B441" s="7">
        <v>3</v>
      </c>
      <c r="C441" s="9">
        <v>656.5</v>
      </c>
      <c r="D441" s="144">
        <f t="shared" si="7"/>
        <v>492.375</v>
      </c>
      <c r="E441" s="7"/>
    </row>
    <row r="442" spans="1:5" s="10" customFormat="1" x14ac:dyDescent="0.2">
      <c r="A442" s="8" t="s">
        <v>498</v>
      </c>
      <c r="B442" s="7">
        <v>3</v>
      </c>
      <c r="C442" s="9">
        <v>606</v>
      </c>
      <c r="D442" s="144">
        <f t="shared" si="7"/>
        <v>454.5</v>
      </c>
      <c r="E442" s="7"/>
    </row>
    <row r="443" spans="1:5" s="10" customFormat="1" x14ac:dyDescent="0.2">
      <c r="A443" s="8" t="s">
        <v>499</v>
      </c>
      <c r="B443" s="7">
        <v>3</v>
      </c>
      <c r="C443" s="9">
        <v>636.29999999999995</v>
      </c>
      <c r="D443" s="144">
        <f t="shared" si="7"/>
        <v>477.22499999999997</v>
      </c>
      <c r="E443" s="7"/>
    </row>
    <row r="444" spans="1:5" s="10" customFormat="1" x14ac:dyDescent="0.2">
      <c r="A444" s="8" t="s">
        <v>500</v>
      </c>
      <c r="B444" s="7">
        <v>3</v>
      </c>
      <c r="C444" s="9">
        <v>636.29999999999995</v>
      </c>
      <c r="D444" s="144">
        <f t="shared" si="7"/>
        <v>477.22499999999997</v>
      </c>
      <c r="E444" s="7"/>
    </row>
    <row r="445" spans="1:5" s="10" customFormat="1" x14ac:dyDescent="0.2">
      <c r="A445" s="8" t="s">
        <v>501</v>
      </c>
      <c r="B445" s="7">
        <v>3</v>
      </c>
      <c r="C445" s="9">
        <v>606</v>
      </c>
      <c r="D445" s="144">
        <f t="shared" si="7"/>
        <v>454.5</v>
      </c>
      <c r="E445" s="7"/>
    </row>
    <row r="446" spans="1:5" s="10" customFormat="1" x14ac:dyDescent="0.2">
      <c r="A446" s="8" t="s">
        <v>502</v>
      </c>
      <c r="B446" s="7">
        <v>3</v>
      </c>
      <c r="C446" s="9">
        <v>636.29999999999995</v>
      </c>
      <c r="D446" s="144">
        <f t="shared" si="7"/>
        <v>477.22499999999997</v>
      </c>
      <c r="E446" s="7"/>
    </row>
    <row r="447" spans="1:5" s="10" customFormat="1" x14ac:dyDescent="0.2">
      <c r="A447" s="8" t="s">
        <v>503</v>
      </c>
      <c r="B447" s="7">
        <v>3</v>
      </c>
      <c r="C447" s="9">
        <v>656.5</v>
      </c>
      <c r="D447" s="144">
        <f t="shared" si="7"/>
        <v>492.375</v>
      </c>
      <c r="E447" s="7"/>
    </row>
    <row r="448" spans="1:5" s="10" customFormat="1" x14ac:dyDescent="0.2">
      <c r="A448" s="8" t="s">
        <v>504</v>
      </c>
      <c r="B448" s="7">
        <v>3</v>
      </c>
      <c r="C448" s="9">
        <v>606</v>
      </c>
      <c r="D448" s="144">
        <f t="shared" si="7"/>
        <v>454.5</v>
      </c>
      <c r="E448" s="7"/>
    </row>
    <row r="449" spans="1:5" s="10" customFormat="1" x14ac:dyDescent="0.2">
      <c r="A449" s="8" t="s">
        <v>505</v>
      </c>
      <c r="B449" s="7">
        <v>3</v>
      </c>
      <c r="C449" s="9">
        <v>656.5</v>
      </c>
      <c r="D449" s="144">
        <f t="shared" si="7"/>
        <v>492.375</v>
      </c>
      <c r="E449" s="7"/>
    </row>
    <row r="450" spans="1:5" s="10" customFormat="1" x14ac:dyDescent="0.2">
      <c r="A450" s="8" t="s">
        <v>506</v>
      </c>
      <c r="B450" s="7">
        <v>3</v>
      </c>
      <c r="C450" s="9">
        <v>757.5</v>
      </c>
      <c r="D450" s="144">
        <f t="shared" si="7"/>
        <v>568.125</v>
      </c>
      <c r="E450" s="7"/>
    </row>
    <row r="451" spans="1:5" s="10" customFormat="1" x14ac:dyDescent="0.2">
      <c r="A451" s="8" t="s">
        <v>507</v>
      </c>
      <c r="B451" s="7">
        <v>3</v>
      </c>
      <c r="C451" s="9">
        <v>606</v>
      </c>
      <c r="D451" s="144">
        <f t="shared" si="7"/>
        <v>454.5</v>
      </c>
      <c r="E451" s="7"/>
    </row>
    <row r="452" spans="1:5" s="10" customFormat="1" x14ac:dyDescent="0.2">
      <c r="A452" s="8" t="s">
        <v>508</v>
      </c>
      <c r="B452" s="7">
        <v>3</v>
      </c>
      <c r="C452" s="9">
        <v>636.29999999999995</v>
      </c>
      <c r="D452" s="144">
        <f t="shared" si="7"/>
        <v>477.22499999999997</v>
      </c>
      <c r="E452" s="7"/>
    </row>
    <row r="453" spans="1:5" s="10" customFormat="1" x14ac:dyDescent="0.2">
      <c r="A453" s="8" t="s">
        <v>509</v>
      </c>
      <c r="B453" s="7">
        <v>3</v>
      </c>
      <c r="C453" s="9">
        <v>636.29999999999995</v>
      </c>
      <c r="D453" s="144">
        <f t="shared" si="7"/>
        <v>477.22499999999997</v>
      </c>
      <c r="E453" s="7"/>
    </row>
    <row r="454" spans="1:5" s="10" customFormat="1" x14ac:dyDescent="0.2">
      <c r="A454" s="8" t="s">
        <v>510</v>
      </c>
      <c r="B454" s="7">
        <v>3</v>
      </c>
      <c r="C454" s="9">
        <v>636.29999999999995</v>
      </c>
      <c r="D454" s="144">
        <f t="shared" si="7"/>
        <v>477.22499999999997</v>
      </c>
      <c r="E454" s="7"/>
    </row>
    <row r="455" spans="1:5" s="10" customFormat="1" x14ac:dyDescent="0.2">
      <c r="A455" s="8" t="s">
        <v>511</v>
      </c>
      <c r="B455" s="7">
        <v>3</v>
      </c>
      <c r="C455" s="9">
        <v>606</v>
      </c>
      <c r="D455" s="144">
        <f t="shared" si="7"/>
        <v>454.5</v>
      </c>
      <c r="E455" s="7"/>
    </row>
    <row r="456" spans="1:5" s="10" customFormat="1" x14ac:dyDescent="0.2">
      <c r="A456" s="8" t="s">
        <v>512</v>
      </c>
      <c r="B456" s="7">
        <v>3</v>
      </c>
      <c r="C456" s="9">
        <v>636.29999999999995</v>
      </c>
      <c r="D456" s="144">
        <f t="shared" si="7"/>
        <v>477.22499999999997</v>
      </c>
      <c r="E456" s="7"/>
    </row>
    <row r="457" spans="1:5" s="10" customFormat="1" x14ac:dyDescent="0.2">
      <c r="A457" s="8" t="s">
        <v>513</v>
      </c>
      <c r="B457" s="7">
        <v>3</v>
      </c>
      <c r="C457" s="9">
        <v>606</v>
      </c>
      <c r="D457" s="144">
        <f t="shared" si="7"/>
        <v>454.5</v>
      </c>
      <c r="E457" s="7"/>
    </row>
    <row r="458" spans="1:5" s="10" customFormat="1" x14ac:dyDescent="0.2">
      <c r="A458" s="8" t="s">
        <v>514</v>
      </c>
      <c r="B458" s="7">
        <v>3</v>
      </c>
      <c r="C458" s="9">
        <v>606</v>
      </c>
      <c r="D458" s="144">
        <f t="shared" si="7"/>
        <v>454.5</v>
      </c>
      <c r="E458" s="7"/>
    </row>
    <row r="459" spans="1:5" s="10" customFormat="1" x14ac:dyDescent="0.2">
      <c r="A459" s="8" t="s">
        <v>515</v>
      </c>
      <c r="B459" s="7">
        <v>3</v>
      </c>
      <c r="C459" s="9">
        <v>636.29999999999995</v>
      </c>
      <c r="D459" s="144">
        <f t="shared" si="7"/>
        <v>477.22499999999997</v>
      </c>
      <c r="E459" s="7"/>
    </row>
    <row r="460" spans="1:5" s="10" customFormat="1" x14ac:dyDescent="0.2">
      <c r="A460" s="8" t="s">
        <v>516</v>
      </c>
      <c r="B460" s="7">
        <v>3</v>
      </c>
      <c r="C460" s="9">
        <v>656.5</v>
      </c>
      <c r="D460" s="144">
        <f t="shared" si="7"/>
        <v>492.375</v>
      </c>
      <c r="E460" s="7"/>
    </row>
    <row r="461" spans="1:5" s="10" customFormat="1" ht="30" x14ac:dyDescent="0.2">
      <c r="A461" s="8" t="s">
        <v>517</v>
      </c>
      <c r="B461" s="7">
        <v>3</v>
      </c>
      <c r="C461" s="9">
        <v>848.4</v>
      </c>
      <c r="D461" s="144">
        <f t="shared" si="7"/>
        <v>636.29999999999995</v>
      </c>
      <c r="E461" s="7"/>
    </row>
    <row r="462" spans="1:5" s="17" customFormat="1" x14ac:dyDescent="0.2">
      <c r="A462" s="19" t="s">
        <v>510</v>
      </c>
      <c r="B462" s="14" t="s">
        <v>51</v>
      </c>
      <c r="C462" s="16">
        <v>555.5</v>
      </c>
      <c r="D462" s="144">
        <f t="shared" si="7"/>
        <v>416.625</v>
      </c>
      <c r="E462" s="14"/>
    </row>
    <row r="463" spans="1:5" s="17" customFormat="1" x14ac:dyDescent="0.2">
      <c r="A463" s="19" t="s">
        <v>511</v>
      </c>
      <c r="B463" s="14" t="s">
        <v>51</v>
      </c>
      <c r="C463" s="16">
        <v>909</v>
      </c>
      <c r="D463" s="144">
        <f t="shared" si="7"/>
        <v>681.75</v>
      </c>
      <c r="E463" s="14"/>
    </row>
    <row r="464" spans="1:5" s="17" customFormat="1" x14ac:dyDescent="0.2">
      <c r="A464" s="19" t="s">
        <v>514</v>
      </c>
      <c r="B464" s="14" t="s">
        <v>51</v>
      </c>
      <c r="C464" s="16">
        <v>636.29999999999995</v>
      </c>
      <c r="D464" s="144">
        <f t="shared" si="7"/>
        <v>477.22499999999997</v>
      </c>
      <c r="E464" s="14"/>
    </row>
    <row r="465" spans="1:5" s="17" customFormat="1" x14ac:dyDescent="0.2">
      <c r="A465" s="19" t="s">
        <v>512</v>
      </c>
      <c r="B465" s="14" t="s">
        <v>51</v>
      </c>
      <c r="C465" s="16">
        <v>636.29999999999995</v>
      </c>
      <c r="D465" s="144">
        <f t="shared" si="7"/>
        <v>477.22499999999997</v>
      </c>
      <c r="E465" s="14"/>
    </row>
    <row r="466" spans="1:5" s="10" customFormat="1" x14ac:dyDescent="0.2">
      <c r="A466" s="8" t="s">
        <v>518</v>
      </c>
      <c r="B466" s="7">
        <v>1</v>
      </c>
      <c r="C466" s="9">
        <v>723.16</v>
      </c>
      <c r="D466" s="144">
        <f t="shared" si="7"/>
        <v>542.37</v>
      </c>
      <c r="E466" s="7"/>
    </row>
    <row r="467" spans="1:5" s="10" customFormat="1" x14ac:dyDescent="0.2">
      <c r="A467" s="8" t="s">
        <v>519</v>
      </c>
      <c r="B467" s="7">
        <v>1</v>
      </c>
      <c r="C467" s="9">
        <v>722.15</v>
      </c>
      <c r="D467" s="144">
        <f t="shared" si="7"/>
        <v>541.61249999999995</v>
      </c>
      <c r="E467" s="7"/>
    </row>
    <row r="468" spans="1:5" s="10" customFormat="1" x14ac:dyDescent="0.2">
      <c r="A468" s="8" t="s">
        <v>520</v>
      </c>
      <c r="B468" s="7">
        <v>1</v>
      </c>
      <c r="C468" s="9">
        <v>722.15</v>
      </c>
      <c r="D468" s="144">
        <f t="shared" si="7"/>
        <v>541.61249999999995</v>
      </c>
      <c r="E468" s="7"/>
    </row>
    <row r="469" spans="1:5" s="10" customFormat="1" x14ac:dyDescent="0.2">
      <c r="A469" s="8" t="s">
        <v>521</v>
      </c>
      <c r="B469" s="7">
        <v>1</v>
      </c>
      <c r="C469" s="9">
        <v>723.16</v>
      </c>
      <c r="D469" s="144">
        <f t="shared" si="7"/>
        <v>542.37</v>
      </c>
      <c r="E469" s="7"/>
    </row>
    <row r="470" spans="1:5" s="10" customFormat="1" x14ac:dyDescent="0.2">
      <c r="A470" s="8" t="s">
        <v>522</v>
      </c>
      <c r="B470" s="7">
        <v>3</v>
      </c>
      <c r="C470" s="9">
        <v>699.93</v>
      </c>
      <c r="D470" s="144">
        <f t="shared" si="7"/>
        <v>524.94749999999999</v>
      </c>
      <c r="E470" s="7"/>
    </row>
    <row r="471" spans="1:5" s="10" customFormat="1" x14ac:dyDescent="0.2">
      <c r="A471" s="8" t="s">
        <v>523</v>
      </c>
      <c r="B471" s="7">
        <v>3</v>
      </c>
      <c r="C471" s="9">
        <v>699.93</v>
      </c>
      <c r="D471" s="144">
        <f t="shared" si="7"/>
        <v>524.94749999999999</v>
      </c>
      <c r="E471" s="7"/>
    </row>
    <row r="472" spans="1:5" s="10" customFormat="1" x14ac:dyDescent="0.2">
      <c r="A472" s="8" t="s">
        <v>524</v>
      </c>
      <c r="B472" s="7">
        <v>3</v>
      </c>
      <c r="C472" s="9">
        <v>666.6</v>
      </c>
      <c r="D472" s="144">
        <f t="shared" si="7"/>
        <v>499.95000000000005</v>
      </c>
      <c r="E472" s="7"/>
    </row>
    <row r="473" spans="1:5" s="10" customFormat="1" x14ac:dyDescent="0.2">
      <c r="A473" s="8" t="s">
        <v>525</v>
      </c>
      <c r="B473" s="7">
        <v>3</v>
      </c>
      <c r="C473" s="9">
        <v>656.5</v>
      </c>
      <c r="D473" s="144">
        <f t="shared" si="7"/>
        <v>492.375</v>
      </c>
      <c r="E473" s="7"/>
    </row>
    <row r="474" spans="1:5" s="10" customFormat="1" x14ac:dyDescent="0.2">
      <c r="A474" s="8" t="s">
        <v>526</v>
      </c>
      <c r="B474" s="7">
        <v>3</v>
      </c>
      <c r="C474" s="9">
        <v>1111</v>
      </c>
      <c r="D474" s="144">
        <f t="shared" si="7"/>
        <v>833.25</v>
      </c>
      <c r="E474" s="7"/>
    </row>
    <row r="475" spans="1:5" s="10" customFormat="1" x14ac:dyDescent="0.2">
      <c r="A475" s="8" t="s">
        <v>527</v>
      </c>
      <c r="B475" s="7">
        <v>3</v>
      </c>
      <c r="C475" s="9">
        <v>636.29999999999995</v>
      </c>
      <c r="D475" s="144">
        <f t="shared" si="7"/>
        <v>477.22499999999997</v>
      </c>
      <c r="E475" s="7"/>
    </row>
    <row r="476" spans="1:5" s="10" customFormat="1" x14ac:dyDescent="0.2">
      <c r="A476" s="8" t="s">
        <v>528</v>
      </c>
      <c r="B476" s="7">
        <v>3</v>
      </c>
      <c r="C476" s="9">
        <v>636.29999999999995</v>
      </c>
      <c r="D476" s="144">
        <f t="shared" si="7"/>
        <v>477.22499999999997</v>
      </c>
      <c r="E476" s="7"/>
    </row>
    <row r="477" spans="1:5" s="10" customFormat="1" x14ac:dyDescent="0.2">
      <c r="A477" s="8" t="s">
        <v>529</v>
      </c>
      <c r="B477" s="7">
        <v>3</v>
      </c>
      <c r="C477" s="9">
        <v>636.29999999999995</v>
      </c>
      <c r="D477" s="144">
        <f t="shared" si="7"/>
        <v>477.22499999999997</v>
      </c>
      <c r="E477" s="7"/>
    </row>
    <row r="478" spans="1:5" s="17" customFormat="1" x14ac:dyDescent="0.2">
      <c r="A478" s="19" t="s">
        <v>530</v>
      </c>
      <c r="B478" s="14">
        <v>3</v>
      </c>
      <c r="C478" s="16">
        <v>909</v>
      </c>
      <c r="D478" s="144">
        <f t="shared" si="7"/>
        <v>681.75</v>
      </c>
      <c r="E478" s="14"/>
    </row>
    <row r="479" spans="1:5" s="10" customFormat="1" x14ac:dyDescent="0.2">
      <c r="A479" s="8" t="s">
        <v>531</v>
      </c>
      <c r="B479" s="7">
        <v>3</v>
      </c>
      <c r="C479" s="9">
        <v>636.29999999999995</v>
      </c>
      <c r="D479" s="144">
        <f t="shared" si="7"/>
        <v>477.22499999999997</v>
      </c>
      <c r="E479" s="7"/>
    </row>
    <row r="480" spans="1:5" s="10" customFormat="1" x14ac:dyDescent="0.2">
      <c r="A480" s="8" t="s">
        <v>532</v>
      </c>
      <c r="B480" s="7">
        <v>3</v>
      </c>
      <c r="C480" s="9">
        <v>636.29999999999995</v>
      </c>
      <c r="D480" s="144">
        <f t="shared" si="7"/>
        <v>477.22499999999997</v>
      </c>
      <c r="E480" s="7"/>
    </row>
    <row r="481" spans="1:5" s="10" customFormat="1" x14ac:dyDescent="0.2">
      <c r="A481" s="8" t="s">
        <v>533</v>
      </c>
      <c r="B481" s="7">
        <v>3</v>
      </c>
      <c r="C481" s="9">
        <v>606</v>
      </c>
      <c r="D481" s="144">
        <f t="shared" si="7"/>
        <v>454.5</v>
      </c>
      <c r="E481" s="7"/>
    </row>
    <row r="482" spans="1:5" s="17" customFormat="1" x14ac:dyDescent="0.2">
      <c r="A482" s="19" t="s">
        <v>534</v>
      </c>
      <c r="B482" s="14" t="s">
        <v>51</v>
      </c>
      <c r="C482" s="16">
        <v>555.5</v>
      </c>
      <c r="D482" s="144">
        <f t="shared" si="7"/>
        <v>416.625</v>
      </c>
      <c r="E482" s="14"/>
    </row>
    <row r="483" spans="1:5" s="17" customFormat="1" x14ac:dyDescent="0.2">
      <c r="A483" s="19" t="s">
        <v>533</v>
      </c>
      <c r="B483" s="14" t="s">
        <v>51</v>
      </c>
      <c r="C483" s="16">
        <v>606</v>
      </c>
      <c r="D483" s="144">
        <f t="shared" si="7"/>
        <v>454.5</v>
      </c>
      <c r="E483" s="14"/>
    </row>
    <row r="484" spans="1:5" s="10" customFormat="1" x14ac:dyDescent="0.2">
      <c r="A484" s="8" t="s">
        <v>535</v>
      </c>
      <c r="B484" s="7">
        <v>1</v>
      </c>
      <c r="C484" s="9">
        <v>723.16</v>
      </c>
      <c r="D484" s="144">
        <f t="shared" si="7"/>
        <v>542.37</v>
      </c>
      <c r="E484" s="7"/>
    </row>
    <row r="485" spans="1:5" s="10" customFormat="1" x14ac:dyDescent="0.2">
      <c r="A485" s="8" t="s">
        <v>536</v>
      </c>
      <c r="B485" s="7">
        <v>1</v>
      </c>
      <c r="C485" s="9">
        <v>723.16</v>
      </c>
      <c r="D485" s="144">
        <f t="shared" si="7"/>
        <v>542.37</v>
      </c>
      <c r="E485" s="7"/>
    </row>
    <row r="486" spans="1:5" s="10" customFormat="1" x14ac:dyDescent="0.2">
      <c r="A486" s="8" t="s">
        <v>537</v>
      </c>
      <c r="B486" s="7">
        <v>1</v>
      </c>
      <c r="C486" s="9">
        <v>722.15</v>
      </c>
      <c r="D486" s="144">
        <f t="shared" si="7"/>
        <v>541.61249999999995</v>
      </c>
      <c r="E486" s="7"/>
    </row>
    <row r="487" spans="1:5" s="10" customFormat="1" x14ac:dyDescent="0.2">
      <c r="A487" s="8" t="s">
        <v>538</v>
      </c>
      <c r="B487" s="7">
        <v>1</v>
      </c>
      <c r="C487" s="9">
        <v>722.15</v>
      </c>
      <c r="D487" s="144">
        <f t="shared" si="7"/>
        <v>541.61249999999995</v>
      </c>
      <c r="E487" s="7"/>
    </row>
    <row r="488" spans="1:5" s="10" customFormat="1" x14ac:dyDescent="0.2">
      <c r="A488" s="8" t="s">
        <v>539</v>
      </c>
      <c r="B488" s="7">
        <v>1</v>
      </c>
      <c r="C488" s="9">
        <v>758.51</v>
      </c>
      <c r="D488" s="144">
        <f t="shared" si="7"/>
        <v>568.88249999999994</v>
      </c>
      <c r="E488" s="7"/>
    </row>
    <row r="489" spans="1:5" s="10" customFormat="1" x14ac:dyDescent="0.2">
      <c r="A489" s="8" t="s">
        <v>540</v>
      </c>
      <c r="B489" s="7">
        <v>1</v>
      </c>
      <c r="C489" s="9">
        <v>722.15</v>
      </c>
      <c r="D489" s="144">
        <f t="shared" si="7"/>
        <v>541.61249999999995</v>
      </c>
      <c r="E489" s="7"/>
    </row>
    <row r="490" spans="1:5" s="10" customFormat="1" x14ac:dyDescent="0.2">
      <c r="A490" s="8" t="s">
        <v>541</v>
      </c>
      <c r="B490" s="7">
        <v>1</v>
      </c>
      <c r="C490" s="9">
        <v>758.51</v>
      </c>
      <c r="D490" s="144">
        <f t="shared" si="7"/>
        <v>568.88249999999994</v>
      </c>
      <c r="E490" s="7"/>
    </row>
    <row r="491" spans="1:5" s="10" customFormat="1" x14ac:dyDescent="0.2">
      <c r="A491" s="8" t="s">
        <v>542</v>
      </c>
      <c r="B491" s="7">
        <v>1</v>
      </c>
      <c r="C491" s="9">
        <v>722.15</v>
      </c>
      <c r="D491" s="144">
        <f t="shared" si="7"/>
        <v>541.61249999999995</v>
      </c>
      <c r="E491" s="7"/>
    </row>
    <row r="492" spans="1:5" s="10" customFormat="1" x14ac:dyDescent="0.2">
      <c r="A492" s="8" t="s">
        <v>543</v>
      </c>
      <c r="B492" s="7">
        <v>1</v>
      </c>
      <c r="C492" s="9">
        <v>722.15</v>
      </c>
      <c r="D492" s="144">
        <f t="shared" ref="D492:D555" si="8">C492-(C492*25%)</f>
        <v>541.61249999999995</v>
      </c>
      <c r="E492" s="7"/>
    </row>
    <row r="493" spans="1:5" s="10" customFormat="1" x14ac:dyDescent="0.2">
      <c r="A493" s="8" t="s">
        <v>544</v>
      </c>
      <c r="B493" s="7">
        <v>1</v>
      </c>
      <c r="C493" s="9">
        <v>758.51</v>
      </c>
      <c r="D493" s="144">
        <f t="shared" si="8"/>
        <v>568.88249999999994</v>
      </c>
      <c r="E493" s="7"/>
    </row>
    <row r="494" spans="1:5" s="10" customFormat="1" x14ac:dyDescent="0.2">
      <c r="A494" s="8" t="s">
        <v>545</v>
      </c>
      <c r="B494" s="7">
        <v>1</v>
      </c>
      <c r="C494" s="9">
        <v>722.15</v>
      </c>
      <c r="D494" s="144">
        <f t="shared" si="8"/>
        <v>541.61249999999995</v>
      </c>
      <c r="E494" s="7"/>
    </row>
    <row r="495" spans="1:5" s="10" customFormat="1" x14ac:dyDescent="0.2">
      <c r="A495" s="8" t="s">
        <v>546</v>
      </c>
      <c r="B495" s="7">
        <v>1</v>
      </c>
      <c r="C495" s="9">
        <v>723.16</v>
      </c>
      <c r="D495" s="144">
        <f t="shared" si="8"/>
        <v>542.37</v>
      </c>
      <c r="E495" s="7"/>
    </row>
    <row r="496" spans="1:5" s="10" customFormat="1" x14ac:dyDescent="0.2">
      <c r="A496" s="8" t="s">
        <v>547</v>
      </c>
      <c r="B496" s="7">
        <v>3</v>
      </c>
      <c r="C496" s="9">
        <v>699.93</v>
      </c>
      <c r="D496" s="144">
        <f t="shared" si="8"/>
        <v>524.94749999999999</v>
      </c>
      <c r="E496" s="37"/>
    </row>
    <row r="497" spans="1:5" s="10" customFormat="1" x14ac:dyDescent="0.2">
      <c r="A497" s="8" t="s">
        <v>548</v>
      </c>
      <c r="B497" s="7">
        <v>3</v>
      </c>
      <c r="C497" s="9">
        <v>717.1</v>
      </c>
      <c r="D497" s="144">
        <f t="shared" si="8"/>
        <v>537.82500000000005</v>
      </c>
      <c r="E497" s="37"/>
    </row>
    <row r="498" spans="1:5" s="10" customFormat="1" ht="30" x14ac:dyDescent="0.2">
      <c r="A498" s="8" t="s">
        <v>549</v>
      </c>
      <c r="B498" s="7">
        <v>3</v>
      </c>
      <c r="C498" s="9">
        <v>933.24</v>
      </c>
      <c r="D498" s="144">
        <f t="shared" si="8"/>
        <v>699.93000000000006</v>
      </c>
      <c r="E498" s="37"/>
    </row>
    <row r="499" spans="1:5" s="10" customFormat="1" x14ac:dyDescent="0.2">
      <c r="A499" s="8" t="s">
        <v>550</v>
      </c>
      <c r="B499" s="7">
        <v>3</v>
      </c>
      <c r="C499" s="9">
        <v>933.24</v>
      </c>
      <c r="D499" s="144">
        <f t="shared" si="8"/>
        <v>699.93000000000006</v>
      </c>
      <c r="E499" s="37"/>
    </row>
    <row r="500" spans="1:5" s="10" customFormat="1" x14ac:dyDescent="0.2">
      <c r="A500" s="8" t="s">
        <v>551</v>
      </c>
      <c r="B500" s="7">
        <v>3</v>
      </c>
      <c r="C500" s="9">
        <v>606</v>
      </c>
      <c r="D500" s="144">
        <f t="shared" si="8"/>
        <v>454.5</v>
      </c>
      <c r="E500" s="37"/>
    </row>
    <row r="501" spans="1:5" s="10" customFormat="1" x14ac:dyDescent="0.2">
      <c r="A501" s="8" t="s">
        <v>552</v>
      </c>
      <c r="B501" s="7">
        <v>3</v>
      </c>
      <c r="C501" s="9">
        <v>636.29999999999995</v>
      </c>
      <c r="D501" s="144">
        <f t="shared" si="8"/>
        <v>477.22499999999997</v>
      </c>
      <c r="E501" s="37"/>
    </row>
    <row r="502" spans="1:5" s="10" customFormat="1" x14ac:dyDescent="0.2">
      <c r="A502" s="8" t="s">
        <v>553</v>
      </c>
      <c r="B502" s="7">
        <v>3</v>
      </c>
      <c r="C502" s="9">
        <v>606</v>
      </c>
      <c r="D502" s="144">
        <f t="shared" si="8"/>
        <v>454.5</v>
      </c>
      <c r="E502" s="37"/>
    </row>
    <row r="503" spans="1:5" s="10" customFormat="1" x14ac:dyDescent="0.2">
      <c r="A503" s="8" t="s">
        <v>554</v>
      </c>
      <c r="B503" s="7">
        <v>3</v>
      </c>
      <c r="C503" s="9">
        <v>606</v>
      </c>
      <c r="D503" s="144">
        <f t="shared" si="8"/>
        <v>454.5</v>
      </c>
      <c r="E503" s="37"/>
    </row>
    <row r="504" spans="1:5" s="10" customFormat="1" x14ac:dyDescent="0.2">
      <c r="A504" s="8" t="s">
        <v>555</v>
      </c>
      <c r="B504" s="7">
        <v>3</v>
      </c>
      <c r="C504" s="9">
        <v>636.29999999999995</v>
      </c>
      <c r="D504" s="144">
        <f t="shared" si="8"/>
        <v>477.22499999999997</v>
      </c>
      <c r="E504" s="37"/>
    </row>
    <row r="505" spans="1:5" s="10" customFormat="1" x14ac:dyDescent="0.2">
      <c r="A505" s="8" t="s">
        <v>556</v>
      </c>
      <c r="B505" s="7">
        <v>3</v>
      </c>
      <c r="C505" s="9">
        <v>606</v>
      </c>
      <c r="D505" s="144">
        <f t="shared" si="8"/>
        <v>454.5</v>
      </c>
      <c r="E505" s="37"/>
    </row>
    <row r="506" spans="1:5" s="10" customFormat="1" x14ac:dyDescent="0.2">
      <c r="A506" s="8" t="s">
        <v>557</v>
      </c>
      <c r="B506" s="7">
        <v>3</v>
      </c>
      <c r="C506" s="9">
        <v>666.6</v>
      </c>
      <c r="D506" s="144">
        <f t="shared" si="8"/>
        <v>499.95000000000005</v>
      </c>
      <c r="E506" s="37"/>
    </row>
    <row r="507" spans="1:5" s="10" customFormat="1" x14ac:dyDescent="0.2">
      <c r="A507" s="8" t="s">
        <v>558</v>
      </c>
      <c r="B507" s="7">
        <v>3</v>
      </c>
      <c r="C507" s="9">
        <v>606</v>
      </c>
      <c r="D507" s="144">
        <f t="shared" si="8"/>
        <v>454.5</v>
      </c>
      <c r="E507" s="37"/>
    </row>
    <row r="508" spans="1:5" s="10" customFormat="1" x14ac:dyDescent="0.2">
      <c r="A508" s="8" t="s">
        <v>559</v>
      </c>
      <c r="B508" s="7">
        <v>3</v>
      </c>
      <c r="C508" s="9">
        <v>666.6</v>
      </c>
      <c r="D508" s="144">
        <f t="shared" si="8"/>
        <v>499.95000000000005</v>
      </c>
      <c r="E508" s="37"/>
    </row>
    <row r="509" spans="1:5" s="10" customFormat="1" x14ac:dyDescent="0.2">
      <c r="A509" s="8" t="s">
        <v>560</v>
      </c>
      <c r="B509" s="7">
        <v>3</v>
      </c>
      <c r="C509" s="9">
        <v>666.6</v>
      </c>
      <c r="D509" s="144">
        <f t="shared" si="8"/>
        <v>499.95000000000005</v>
      </c>
      <c r="E509" s="37"/>
    </row>
    <row r="510" spans="1:5" s="10" customFormat="1" x14ac:dyDescent="0.2">
      <c r="A510" s="8" t="s">
        <v>561</v>
      </c>
      <c r="B510" s="7">
        <v>3</v>
      </c>
      <c r="C510" s="9">
        <v>606</v>
      </c>
      <c r="D510" s="144">
        <f t="shared" si="8"/>
        <v>454.5</v>
      </c>
      <c r="E510" s="37"/>
    </row>
    <row r="511" spans="1:5" s="10" customFormat="1" x14ac:dyDescent="0.2">
      <c r="A511" s="8" t="s">
        <v>562</v>
      </c>
      <c r="B511" s="7">
        <v>3</v>
      </c>
      <c r="C511" s="9">
        <v>666.6</v>
      </c>
      <c r="D511" s="144">
        <f t="shared" si="8"/>
        <v>499.95000000000005</v>
      </c>
      <c r="E511" s="37"/>
    </row>
    <row r="512" spans="1:5" s="10" customFormat="1" x14ac:dyDescent="0.2">
      <c r="A512" s="8" t="s">
        <v>563</v>
      </c>
      <c r="B512" s="7">
        <v>3</v>
      </c>
      <c r="C512" s="9">
        <v>666.6</v>
      </c>
      <c r="D512" s="144">
        <f t="shared" si="8"/>
        <v>499.95000000000005</v>
      </c>
      <c r="E512" s="37"/>
    </row>
    <row r="513" spans="1:5" s="10" customFormat="1" x14ac:dyDescent="0.2">
      <c r="A513" s="8" t="s">
        <v>564</v>
      </c>
      <c r="B513" s="7">
        <v>3</v>
      </c>
      <c r="C513" s="9">
        <v>666.6</v>
      </c>
      <c r="D513" s="144">
        <f t="shared" si="8"/>
        <v>499.95000000000005</v>
      </c>
      <c r="E513" s="37"/>
    </row>
    <row r="514" spans="1:5" s="10" customFormat="1" x14ac:dyDescent="0.2">
      <c r="A514" s="8" t="s">
        <v>565</v>
      </c>
      <c r="B514" s="7">
        <v>3</v>
      </c>
      <c r="C514" s="9">
        <v>666.6</v>
      </c>
      <c r="D514" s="144">
        <f t="shared" si="8"/>
        <v>499.95000000000005</v>
      </c>
      <c r="E514" s="37"/>
    </row>
    <row r="515" spans="1:5" s="10" customFormat="1" x14ac:dyDescent="0.2">
      <c r="A515" s="8" t="s">
        <v>566</v>
      </c>
      <c r="B515" s="7">
        <v>3</v>
      </c>
      <c r="C515" s="9">
        <v>656.5</v>
      </c>
      <c r="D515" s="144">
        <f t="shared" si="8"/>
        <v>492.375</v>
      </c>
      <c r="E515" s="37"/>
    </row>
    <row r="516" spans="1:5" s="10" customFormat="1" x14ac:dyDescent="0.2">
      <c r="A516" s="8" t="s">
        <v>567</v>
      </c>
      <c r="B516" s="7">
        <v>3</v>
      </c>
      <c r="C516" s="9">
        <v>606</v>
      </c>
      <c r="D516" s="144">
        <f t="shared" si="8"/>
        <v>454.5</v>
      </c>
      <c r="E516" s="37"/>
    </row>
    <row r="517" spans="1:5" s="10" customFormat="1" x14ac:dyDescent="0.2">
      <c r="A517" s="8" t="s">
        <v>568</v>
      </c>
      <c r="B517" s="7">
        <v>3</v>
      </c>
      <c r="C517" s="9">
        <v>666.6</v>
      </c>
      <c r="D517" s="144">
        <f t="shared" si="8"/>
        <v>499.95000000000005</v>
      </c>
      <c r="E517" s="37"/>
    </row>
    <row r="518" spans="1:5" s="10" customFormat="1" x14ac:dyDescent="0.2">
      <c r="A518" s="8" t="s">
        <v>569</v>
      </c>
      <c r="B518" s="7">
        <v>3</v>
      </c>
      <c r="C518" s="9">
        <v>666.6</v>
      </c>
      <c r="D518" s="144">
        <f t="shared" si="8"/>
        <v>499.95000000000005</v>
      </c>
      <c r="E518" s="37"/>
    </row>
    <row r="519" spans="1:5" s="10" customFormat="1" x14ac:dyDescent="0.2">
      <c r="A519" s="8" t="s">
        <v>570</v>
      </c>
      <c r="B519" s="7">
        <v>3</v>
      </c>
      <c r="C519" s="9">
        <v>666.6</v>
      </c>
      <c r="D519" s="144">
        <f t="shared" si="8"/>
        <v>499.95000000000005</v>
      </c>
      <c r="E519" s="37"/>
    </row>
    <row r="520" spans="1:5" s="10" customFormat="1" x14ac:dyDescent="0.2">
      <c r="A520" s="8" t="s">
        <v>571</v>
      </c>
      <c r="B520" s="7">
        <v>3</v>
      </c>
      <c r="C520" s="9">
        <v>656.5</v>
      </c>
      <c r="D520" s="144">
        <f t="shared" si="8"/>
        <v>492.375</v>
      </c>
      <c r="E520" s="37"/>
    </row>
    <row r="521" spans="1:5" s="10" customFormat="1" x14ac:dyDescent="0.2">
      <c r="A521" s="8" t="s">
        <v>572</v>
      </c>
      <c r="B521" s="7">
        <v>3</v>
      </c>
      <c r="C521" s="9">
        <v>636.29999999999995</v>
      </c>
      <c r="D521" s="144">
        <f t="shared" si="8"/>
        <v>477.22499999999997</v>
      </c>
      <c r="E521" s="37"/>
    </row>
    <row r="522" spans="1:5" s="10" customFormat="1" ht="30" x14ac:dyDescent="0.2">
      <c r="A522" s="8" t="s">
        <v>573</v>
      </c>
      <c r="B522" s="7">
        <v>3</v>
      </c>
      <c r="C522" s="9">
        <v>999.9</v>
      </c>
      <c r="D522" s="144">
        <f t="shared" si="8"/>
        <v>749.92499999999995</v>
      </c>
      <c r="E522" s="7"/>
    </row>
    <row r="523" spans="1:5" s="10" customFormat="1" ht="30" x14ac:dyDescent="0.2">
      <c r="A523" s="8" t="s">
        <v>574</v>
      </c>
      <c r="B523" s="7">
        <v>3</v>
      </c>
      <c r="C523" s="9">
        <v>848.4</v>
      </c>
      <c r="D523" s="144">
        <f t="shared" si="8"/>
        <v>636.29999999999995</v>
      </c>
      <c r="E523" s="7"/>
    </row>
    <row r="524" spans="1:5" s="17" customFormat="1" x14ac:dyDescent="0.2">
      <c r="A524" s="19" t="s">
        <v>552</v>
      </c>
      <c r="B524" s="14" t="s">
        <v>250</v>
      </c>
      <c r="C524" s="16">
        <v>555.5</v>
      </c>
      <c r="D524" s="144">
        <f t="shared" si="8"/>
        <v>416.625</v>
      </c>
      <c r="E524" s="14"/>
    </row>
    <row r="525" spans="1:5" s="17" customFormat="1" x14ac:dyDescent="0.2">
      <c r="A525" s="19" t="s">
        <v>554</v>
      </c>
      <c r="B525" s="14" t="s">
        <v>250</v>
      </c>
      <c r="C525" s="16">
        <v>555.5</v>
      </c>
      <c r="D525" s="144">
        <f t="shared" si="8"/>
        <v>416.625</v>
      </c>
      <c r="E525" s="14"/>
    </row>
    <row r="526" spans="1:5" s="17" customFormat="1" x14ac:dyDescent="0.2">
      <c r="A526" s="19" t="s">
        <v>575</v>
      </c>
      <c r="B526" s="14" t="s">
        <v>129</v>
      </c>
      <c r="C526" s="16">
        <v>606</v>
      </c>
      <c r="D526" s="144">
        <f t="shared" si="8"/>
        <v>454.5</v>
      </c>
      <c r="E526" s="14"/>
    </row>
    <row r="527" spans="1:5" s="10" customFormat="1" x14ac:dyDescent="0.2">
      <c r="A527" s="8" t="s">
        <v>576</v>
      </c>
      <c r="B527" s="7">
        <v>4</v>
      </c>
      <c r="C527" s="9">
        <v>655.49</v>
      </c>
      <c r="D527" s="144">
        <f t="shared" si="8"/>
        <v>491.61750000000001</v>
      </c>
      <c r="E527" s="7"/>
    </row>
    <row r="528" spans="1:5" s="10" customFormat="1" x14ac:dyDescent="0.2">
      <c r="A528" s="8" t="s">
        <v>577</v>
      </c>
      <c r="B528" s="7">
        <v>4</v>
      </c>
      <c r="C528" s="9">
        <v>655.49</v>
      </c>
      <c r="D528" s="144">
        <f t="shared" si="8"/>
        <v>491.61750000000001</v>
      </c>
      <c r="E528" s="7"/>
    </row>
    <row r="529" spans="1:5" s="10" customFormat="1" x14ac:dyDescent="0.2">
      <c r="A529" s="8" t="s">
        <v>578</v>
      </c>
      <c r="B529" s="7">
        <v>10</v>
      </c>
      <c r="C529" s="9">
        <v>965.56</v>
      </c>
      <c r="D529" s="144">
        <f t="shared" si="8"/>
        <v>724.17</v>
      </c>
      <c r="E529" s="7"/>
    </row>
    <row r="530" spans="1:5" s="10" customFormat="1" x14ac:dyDescent="0.2">
      <c r="A530" s="8" t="s">
        <v>579</v>
      </c>
      <c r="B530" s="7">
        <v>10</v>
      </c>
      <c r="C530" s="9">
        <v>1014.04</v>
      </c>
      <c r="D530" s="144">
        <f t="shared" si="8"/>
        <v>760.53</v>
      </c>
      <c r="E530" s="7"/>
    </row>
    <row r="531" spans="1:5" s="10" customFormat="1" x14ac:dyDescent="0.2">
      <c r="A531" s="8" t="s">
        <v>580</v>
      </c>
      <c r="B531" s="7">
        <v>10</v>
      </c>
      <c r="C531" s="9">
        <v>924.15</v>
      </c>
      <c r="D531" s="144">
        <f t="shared" si="8"/>
        <v>693.11249999999995</v>
      </c>
      <c r="E531" s="7"/>
    </row>
    <row r="532" spans="1:5" s="10" customFormat="1" x14ac:dyDescent="0.2">
      <c r="A532" s="8" t="s">
        <v>581</v>
      </c>
      <c r="B532" s="7">
        <v>10</v>
      </c>
      <c r="C532" s="9">
        <v>924.15</v>
      </c>
      <c r="D532" s="144">
        <f t="shared" si="8"/>
        <v>693.11249999999995</v>
      </c>
      <c r="E532" s="7"/>
    </row>
    <row r="533" spans="1:5" s="10" customFormat="1" x14ac:dyDescent="0.2">
      <c r="A533" s="8" t="s">
        <v>582</v>
      </c>
      <c r="B533" s="7">
        <v>10</v>
      </c>
      <c r="C533" s="9">
        <v>924.15</v>
      </c>
      <c r="D533" s="144">
        <f t="shared" si="8"/>
        <v>693.11249999999995</v>
      </c>
      <c r="E533" s="7"/>
    </row>
    <row r="534" spans="1:5" s="10" customFormat="1" x14ac:dyDescent="0.2">
      <c r="A534" s="8" t="s">
        <v>583</v>
      </c>
      <c r="B534" s="7">
        <v>10</v>
      </c>
      <c r="C534" s="9">
        <v>924.15</v>
      </c>
      <c r="D534" s="144">
        <f t="shared" si="8"/>
        <v>693.11249999999995</v>
      </c>
      <c r="E534" s="7"/>
    </row>
    <row r="535" spans="1:5" s="10" customFormat="1" x14ac:dyDescent="0.2">
      <c r="A535" s="8" t="s">
        <v>584</v>
      </c>
      <c r="B535" s="7">
        <v>3</v>
      </c>
      <c r="C535" s="9">
        <v>699.93</v>
      </c>
      <c r="D535" s="144">
        <f t="shared" si="8"/>
        <v>524.94749999999999</v>
      </c>
      <c r="E535" s="7"/>
    </row>
    <row r="536" spans="1:5" s="10" customFormat="1" x14ac:dyDescent="0.2">
      <c r="A536" s="8" t="s">
        <v>585</v>
      </c>
      <c r="B536" s="7">
        <v>3</v>
      </c>
      <c r="C536" s="9">
        <v>808</v>
      </c>
      <c r="D536" s="144">
        <f t="shared" si="8"/>
        <v>606</v>
      </c>
      <c r="E536" s="7"/>
    </row>
    <row r="537" spans="1:5" s="10" customFormat="1" x14ac:dyDescent="0.2">
      <c r="A537" s="8" t="s">
        <v>586</v>
      </c>
      <c r="B537" s="7">
        <v>3</v>
      </c>
      <c r="C537" s="9">
        <v>838.3</v>
      </c>
      <c r="D537" s="144">
        <f t="shared" si="8"/>
        <v>628.72499999999991</v>
      </c>
      <c r="E537" s="7"/>
    </row>
    <row r="538" spans="1:5" s="10" customFormat="1" x14ac:dyDescent="0.2">
      <c r="A538" s="8" t="s">
        <v>587</v>
      </c>
      <c r="B538" s="7">
        <v>1</v>
      </c>
      <c r="C538" s="9">
        <v>758.51</v>
      </c>
      <c r="D538" s="144">
        <f t="shared" si="8"/>
        <v>568.88249999999994</v>
      </c>
      <c r="E538" s="7"/>
    </row>
    <row r="539" spans="1:5" s="10" customFormat="1" x14ac:dyDescent="0.2">
      <c r="A539" s="8" t="s">
        <v>588</v>
      </c>
      <c r="B539" s="7">
        <v>1</v>
      </c>
      <c r="C539" s="9">
        <v>758.51</v>
      </c>
      <c r="D539" s="144">
        <f t="shared" si="8"/>
        <v>568.88249999999994</v>
      </c>
      <c r="E539" s="7"/>
    </row>
    <row r="540" spans="1:5" s="10" customFormat="1" x14ac:dyDescent="0.2">
      <c r="A540" s="8" t="s">
        <v>589</v>
      </c>
      <c r="B540" s="7">
        <v>1</v>
      </c>
      <c r="C540" s="9">
        <v>758.51</v>
      </c>
      <c r="D540" s="144">
        <f t="shared" si="8"/>
        <v>568.88249999999994</v>
      </c>
      <c r="E540" s="7"/>
    </row>
    <row r="541" spans="1:5" s="10" customFormat="1" x14ac:dyDescent="0.2">
      <c r="A541" s="8" t="s">
        <v>590</v>
      </c>
      <c r="B541" s="7">
        <v>1</v>
      </c>
      <c r="C541" s="9">
        <v>722.15</v>
      </c>
      <c r="D541" s="144">
        <f t="shared" si="8"/>
        <v>541.61249999999995</v>
      </c>
      <c r="E541" s="7"/>
    </row>
    <row r="542" spans="1:5" s="10" customFormat="1" ht="30" x14ac:dyDescent="0.2">
      <c r="A542" s="8" t="s">
        <v>591</v>
      </c>
      <c r="B542" s="7">
        <v>1</v>
      </c>
      <c r="C542" s="9">
        <v>758.51</v>
      </c>
      <c r="D542" s="144">
        <f t="shared" si="8"/>
        <v>568.88249999999994</v>
      </c>
      <c r="E542" s="7"/>
    </row>
    <row r="543" spans="1:5" s="10" customFormat="1" x14ac:dyDescent="0.2">
      <c r="A543" s="8" t="s">
        <v>592</v>
      </c>
      <c r="B543" s="7">
        <v>1</v>
      </c>
      <c r="C543" s="9">
        <v>687.81</v>
      </c>
      <c r="D543" s="144">
        <f t="shared" si="8"/>
        <v>515.85749999999996</v>
      </c>
      <c r="E543" s="7"/>
    </row>
    <row r="544" spans="1:5" s="10" customFormat="1" x14ac:dyDescent="0.2">
      <c r="A544" s="8" t="s">
        <v>593</v>
      </c>
      <c r="B544" s="7">
        <v>1</v>
      </c>
      <c r="C544" s="9">
        <v>909</v>
      </c>
      <c r="D544" s="144">
        <f t="shared" si="8"/>
        <v>681.75</v>
      </c>
      <c r="E544" s="7"/>
    </row>
    <row r="545" spans="1:5" s="10" customFormat="1" x14ac:dyDescent="0.2">
      <c r="A545" s="8" t="s">
        <v>594</v>
      </c>
      <c r="B545" s="7">
        <v>1</v>
      </c>
      <c r="C545" s="9">
        <v>721.14</v>
      </c>
      <c r="D545" s="144">
        <f t="shared" si="8"/>
        <v>540.85500000000002</v>
      </c>
      <c r="E545" s="7"/>
    </row>
    <row r="546" spans="1:5" s="10" customFormat="1" x14ac:dyDescent="0.2">
      <c r="A546" s="8" t="s">
        <v>595</v>
      </c>
      <c r="B546" s="7">
        <v>1</v>
      </c>
      <c r="C546" s="9">
        <v>722.15</v>
      </c>
      <c r="D546" s="144">
        <f t="shared" si="8"/>
        <v>541.61249999999995</v>
      </c>
      <c r="E546" s="7"/>
    </row>
    <row r="547" spans="1:5" s="10" customFormat="1" x14ac:dyDescent="0.2">
      <c r="A547" s="8" t="s">
        <v>596</v>
      </c>
      <c r="B547" s="7">
        <v>1</v>
      </c>
      <c r="C547" s="9">
        <v>722.15</v>
      </c>
      <c r="D547" s="144">
        <f t="shared" si="8"/>
        <v>541.61249999999995</v>
      </c>
      <c r="E547" s="7"/>
    </row>
    <row r="548" spans="1:5" s="10" customFormat="1" x14ac:dyDescent="0.2">
      <c r="A548" s="8" t="s">
        <v>597</v>
      </c>
      <c r="B548" s="7">
        <v>1</v>
      </c>
      <c r="C548" s="9">
        <v>722.15</v>
      </c>
      <c r="D548" s="144">
        <f t="shared" si="8"/>
        <v>541.61249999999995</v>
      </c>
      <c r="E548" s="7"/>
    </row>
    <row r="549" spans="1:5" s="10" customFormat="1" x14ac:dyDescent="0.2">
      <c r="A549" s="8" t="s">
        <v>598</v>
      </c>
      <c r="B549" s="7">
        <v>1</v>
      </c>
      <c r="C549" s="9">
        <v>722.15</v>
      </c>
      <c r="D549" s="144">
        <f t="shared" si="8"/>
        <v>541.61249999999995</v>
      </c>
      <c r="E549" s="7"/>
    </row>
    <row r="550" spans="1:5" s="10" customFormat="1" x14ac:dyDescent="0.2">
      <c r="A550" s="8" t="s">
        <v>599</v>
      </c>
      <c r="B550" s="7">
        <v>3</v>
      </c>
      <c r="C550" s="9">
        <v>656.5</v>
      </c>
      <c r="D550" s="144">
        <f t="shared" si="8"/>
        <v>492.375</v>
      </c>
      <c r="E550" s="7"/>
    </row>
    <row r="551" spans="1:5" s="10" customFormat="1" x14ac:dyDescent="0.2">
      <c r="A551" s="8" t="s">
        <v>600</v>
      </c>
      <c r="B551" s="7">
        <v>3</v>
      </c>
      <c r="C551" s="9">
        <v>699.93</v>
      </c>
      <c r="D551" s="144">
        <f t="shared" si="8"/>
        <v>524.94749999999999</v>
      </c>
      <c r="E551" s="7"/>
    </row>
    <row r="552" spans="1:5" s="10" customFormat="1" x14ac:dyDescent="0.2">
      <c r="A552" s="8" t="s">
        <v>601</v>
      </c>
      <c r="B552" s="7">
        <v>3</v>
      </c>
      <c r="C552" s="9">
        <v>707</v>
      </c>
      <c r="D552" s="144">
        <f t="shared" si="8"/>
        <v>530.25</v>
      </c>
      <c r="E552" s="7"/>
    </row>
    <row r="553" spans="1:5" s="10" customFormat="1" x14ac:dyDescent="0.2">
      <c r="A553" s="8" t="s">
        <v>602</v>
      </c>
      <c r="B553" s="7">
        <v>3</v>
      </c>
      <c r="C553" s="9">
        <v>656.5</v>
      </c>
      <c r="D553" s="144">
        <f t="shared" si="8"/>
        <v>492.375</v>
      </c>
      <c r="E553" s="7"/>
    </row>
    <row r="554" spans="1:5" s="10" customFormat="1" x14ac:dyDescent="0.2">
      <c r="A554" s="8" t="s">
        <v>603</v>
      </c>
      <c r="B554" s="7">
        <v>3</v>
      </c>
      <c r="C554" s="9">
        <v>636.29999999999995</v>
      </c>
      <c r="D554" s="144">
        <f t="shared" si="8"/>
        <v>477.22499999999997</v>
      </c>
      <c r="E554" s="7"/>
    </row>
    <row r="555" spans="1:5" s="10" customFormat="1" x14ac:dyDescent="0.2">
      <c r="A555" s="8" t="s">
        <v>604</v>
      </c>
      <c r="B555" s="7">
        <v>3</v>
      </c>
      <c r="C555" s="9">
        <v>636.29999999999995</v>
      </c>
      <c r="D555" s="144">
        <f t="shared" si="8"/>
        <v>477.22499999999997</v>
      </c>
      <c r="E555" s="7"/>
    </row>
    <row r="556" spans="1:5" s="10" customFormat="1" x14ac:dyDescent="0.2">
      <c r="A556" s="8" t="s">
        <v>605</v>
      </c>
      <c r="B556" s="7">
        <v>3</v>
      </c>
      <c r="C556" s="9">
        <v>606</v>
      </c>
      <c r="D556" s="144">
        <f t="shared" ref="D556:D615" si="9">C556-(C556*25%)</f>
        <v>454.5</v>
      </c>
      <c r="E556" s="7"/>
    </row>
    <row r="557" spans="1:5" s="10" customFormat="1" x14ac:dyDescent="0.2">
      <c r="A557" s="8" t="s">
        <v>606</v>
      </c>
      <c r="B557" s="7">
        <v>3</v>
      </c>
      <c r="C557" s="9">
        <v>606</v>
      </c>
      <c r="D557" s="144">
        <f t="shared" si="9"/>
        <v>454.5</v>
      </c>
      <c r="E557" s="7"/>
    </row>
    <row r="558" spans="1:5" s="10" customFormat="1" x14ac:dyDescent="0.2">
      <c r="A558" s="8" t="s">
        <v>607</v>
      </c>
      <c r="B558" s="7">
        <v>3</v>
      </c>
      <c r="C558" s="9">
        <v>636.29999999999995</v>
      </c>
      <c r="D558" s="144">
        <f t="shared" si="9"/>
        <v>477.22499999999997</v>
      </c>
      <c r="E558" s="7"/>
    </row>
    <row r="559" spans="1:5" s="10" customFormat="1" x14ac:dyDescent="0.2">
      <c r="A559" s="8" t="s">
        <v>608</v>
      </c>
      <c r="B559" s="7">
        <v>3</v>
      </c>
      <c r="C559" s="9">
        <v>636.29999999999995</v>
      </c>
      <c r="D559" s="144">
        <f t="shared" si="9"/>
        <v>477.22499999999997</v>
      </c>
      <c r="E559" s="7"/>
    </row>
    <row r="560" spans="1:5" s="10" customFormat="1" x14ac:dyDescent="0.2">
      <c r="A560" s="8" t="s">
        <v>609</v>
      </c>
      <c r="B560" s="7">
        <v>3</v>
      </c>
      <c r="C560" s="9">
        <v>636.29999999999995</v>
      </c>
      <c r="D560" s="144">
        <f t="shared" si="9"/>
        <v>477.22499999999997</v>
      </c>
      <c r="E560" s="7"/>
    </row>
    <row r="561" spans="1:5" s="10" customFormat="1" x14ac:dyDescent="0.2">
      <c r="A561" s="8" t="s">
        <v>610</v>
      </c>
      <c r="B561" s="7">
        <v>3</v>
      </c>
      <c r="C561" s="9">
        <v>606</v>
      </c>
      <c r="D561" s="144">
        <f t="shared" si="9"/>
        <v>454.5</v>
      </c>
      <c r="E561" s="7"/>
    </row>
    <row r="562" spans="1:5" s="10" customFormat="1" x14ac:dyDescent="0.2">
      <c r="A562" s="8" t="s">
        <v>611</v>
      </c>
      <c r="B562" s="7">
        <v>3</v>
      </c>
      <c r="C562" s="9">
        <v>606</v>
      </c>
      <c r="D562" s="144">
        <f t="shared" si="9"/>
        <v>454.5</v>
      </c>
      <c r="E562" s="7"/>
    </row>
    <row r="563" spans="1:5" s="10" customFormat="1" ht="30" x14ac:dyDescent="0.2">
      <c r="A563" s="8" t="s">
        <v>612</v>
      </c>
      <c r="B563" s="7">
        <v>3</v>
      </c>
      <c r="C563" s="9">
        <v>848.4</v>
      </c>
      <c r="D563" s="144">
        <f t="shared" si="9"/>
        <v>636.29999999999995</v>
      </c>
      <c r="E563" s="7"/>
    </row>
    <row r="564" spans="1:5" s="10" customFormat="1" ht="30" x14ac:dyDescent="0.2">
      <c r="A564" s="21" t="s">
        <v>613</v>
      </c>
      <c r="B564" s="20">
        <v>3</v>
      </c>
      <c r="C564" s="22">
        <v>848.4</v>
      </c>
      <c r="D564" s="144">
        <f t="shared" si="9"/>
        <v>636.29999999999995</v>
      </c>
      <c r="E564" s="7"/>
    </row>
    <row r="565" spans="1:5" s="17" customFormat="1" x14ac:dyDescent="0.2">
      <c r="A565" s="46" t="s">
        <v>610</v>
      </c>
      <c r="B565" s="78" t="s">
        <v>51</v>
      </c>
      <c r="C565" s="87">
        <v>636.29999999999995</v>
      </c>
      <c r="D565" s="144">
        <f t="shared" si="9"/>
        <v>477.22499999999997</v>
      </c>
      <c r="E565" s="14"/>
    </row>
    <row r="566" spans="1:5" s="17" customFormat="1" x14ac:dyDescent="0.2">
      <c r="A566" s="23" t="s">
        <v>614</v>
      </c>
      <c r="B566" s="88">
        <v>1</v>
      </c>
      <c r="C566" s="9">
        <v>707</v>
      </c>
      <c r="D566" s="144">
        <f t="shared" si="9"/>
        <v>530.25</v>
      </c>
      <c r="E566" s="14"/>
    </row>
    <row r="567" spans="1:5" s="10" customFormat="1" x14ac:dyDescent="0.2">
      <c r="A567" s="8" t="s">
        <v>615</v>
      </c>
      <c r="B567" s="7">
        <v>2</v>
      </c>
      <c r="C567" s="9">
        <v>930.21</v>
      </c>
      <c r="D567" s="144">
        <f t="shared" si="9"/>
        <v>697.65750000000003</v>
      </c>
      <c r="E567" s="7"/>
    </row>
    <row r="568" spans="1:5" s="10" customFormat="1" x14ac:dyDescent="0.2">
      <c r="A568" s="8" t="s">
        <v>616</v>
      </c>
      <c r="B568" s="7">
        <v>2</v>
      </c>
      <c r="C568" s="9">
        <v>802.95</v>
      </c>
      <c r="D568" s="144">
        <f t="shared" si="9"/>
        <v>602.21250000000009</v>
      </c>
      <c r="E568" s="7"/>
    </row>
    <row r="569" spans="1:5" s="10" customFormat="1" x14ac:dyDescent="0.2">
      <c r="A569" s="8" t="s">
        <v>617</v>
      </c>
      <c r="B569" s="7">
        <v>2</v>
      </c>
      <c r="C569" s="9">
        <v>867.59</v>
      </c>
      <c r="D569" s="144">
        <f t="shared" si="9"/>
        <v>650.6925</v>
      </c>
      <c r="E569" s="7"/>
    </row>
    <row r="570" spans="1:5" s="10" customFormat="1" x14ac:dyDescent="0.2">
      <c r="A570" s="8" t="s">
        <v>618</v>
      </c>
      <c r="B570" s="7">
        <v>2</v>
      </c>
      <c r="C570" s="9">
        <v>826.18</v>
      </c>
      <c r="D570" s="144">
        <f t="shared" si="9"/>
        <v>619.63499999999999</v>
      </c>
      <c r="E570" s="7"/>
    </row>
    <row r="571" spans="1:5" s="10" customFormat="1" x14ac:dyDescent="0.2">
      <c r="A571" s="8" t="s">
        <v>619</v>
      </c>
      <c r="B571" s="7">
        <v>2</v>
      </c>
      <c r="C571" s="9">
        <v>1037.27</v>
      </c>
      <c r="D571" s="144">
        <f t="shared" si="9"/>
        <v>777.95249999999999</v>
      </c>
      <c r="E571" s="7"/>
    </row>
    <row r="572" spans="1:5" s="10" customFormat="1" x14ac:dyDescent="0.2">
      <c r="A572" s="8" t="s">
        <v>620</v>
      </c>
      <c r="B572" s="7">
        <v>2</v>
      </c>
      <c r="C572" s="9">
        <v>848.4</v>
      </c>
      <c r="D572" s="144">
        <f t="shared" si="9"/>
        <v>636.29999999999995</v>
      </c>
      <c r="E572" s="7"/>
    </row>
    <row r="573" spans="1:5" s="10" customFormat="1" x14ac:dyDescent="0.2">
      <c r="A573" s="8" t="s">
        <v>621</v>
      </c>
      <c r="B573" s="7">
        <v>2</v>
      </c>
      <c r="C573" s="9">
        <v>3154.23</v>
      </c>
      <c r="D573" s="144">
        <f t="shared" si="9"/>
        <v>2365.6725000000001</v>
      </c>
      <c r="E573" s="7"/>
    </row>
    <row r="574" spans="1:5" s="10" customFormat="1" x14ac:dyDescent="0.2">
      <c r="A574" s="8" t="s">
        <v>622</v>
      </c>
      <c r="B574" s="7">
        <v>2</v>
      </c>
      <c r="C574" s="9">
        <v>3933.95</v>
      </c>
      <c r="D574" s="144">
        <f t="shared" si="9"/>
        <v>2950.4624999999996</v>
      </c>
      <c r="E574" s="7"/>
    </row>
    <row r="575" spans="1:5" s="10" customFormat="1" x14ac:dyDescent="0.2">
      <c r="A575" s="8" t="s">
        <v>623</v>
      </c>
      <c r="B575" s="7">
        <v>2</v>
      </c>
      <c r="C575" s="9">
        <v>3881.43</v>
      </c>
      <c r="D575" s="144">
        <f t="shared" si="9"/>
        <v>2911.0724999999998</v>
      </c>
      <c r="E575" s="7"/>
    </row>
    <row r="576" spans="1:5" s="10" customFormat="1" x14ac:dyDescent="0.2">
      <c r="A576" s="8" t="s">
        <v>624</v>
      </c>
      <c r="B576" s="7">
        <v>4</v>
      </c>
      <c r="C576" s="9">
        <v>1444.3</v>
      </c>
      <c r="D576" s="144">
        <f t="shared" si="9"/>
        <v>1083.2249999999999</v>
      </c>
      <c r="E576" s="7"/>
    </row>
    <row r="577" spans="1:5" s="10" customFormat="1" x14ac:dyDescent="0.2">
      <c r="A577" s="8" t="s">
        <v>625</v>
      </c>
      <c r="B577" s="7">
        <v>4</v>
      </c>
      <c r="C577" s="9">
        <v>1444.3</v>
      </c>
      <c r="D577" s="144">
        <f t="shared" si="9"/>
        <v>1083.2249999999999</v>
      </c>
      <c r="E577" s="7"/>
    </row>
    <row r="578" spans="1:5" s="10" customFormat="1" x14ac:dyDescent="0.2">
      <c r="A578" s="8" t="s">
        <v>626</v>
      </c>
      <c r="B578" s="7">
        <v>10</v>
      </c>
      <c r="C578" s="9">
        <v>965.56</v>
      </c>
      <c r="D578" s="144">
        <f t="shared" si="9"/>
        <v>724.17</v>
      </c>
      <c r="E578" s="7"/>
    </row>
    <row r="579" spans="1:5" s="10" customFormat="1" ht="30" x14ac:dyDescent="0.2">
      <c r="A579" s="8" t="s">
        <v>627</v>
      </c>
      <c r="B579" s="7">
        <v>8</v>
      </c>
      <c r="C579" s="9">
        <v>965.56</v>
      </c>
      <c r="D579" s="144">
        <f t="shared" si="9"/>
        <v>724.17</v>
      </c>
      <c r="E579" s="7"/>
    </row>
    <row r="580" spans="1:5" s="10" customFormat="1" x14ac:dyDescent="0.2">
      <c r="A580" s="8" t="s">
        <v>628</v>
      </c>
      <c r="B580" s="7">
        <v>11</v>
      </c>
      <c r="C580" s="9">
        <v>1431.17</v>
      </c>
      <c r="D580" s="144">
        <f t="shared" si="9"/>
        <v>1073.3775000000001</v>
      </c>
      <c r="E580" s="7"/>
    </row>
    <row r="581" spans="1:5" s="10" customFormat="1" x14ac:dyDescent="0.2">
      <c r="A581" s="8" t="s">
        <v>629</v>
      </c>
      <c r="B581" s="7">
        <v>6</v>
      </c>
      <c r="C581" s="9">
        <v>989.8</v>
      </c>
      <c r="D581" s="144">
        <f t="shared" si="9"/>
        <v>742.34999999999991</v>
      </c>
      <c r="E581" s="7"/>
    </row>
    <row r="582" spans="1:5" s="10" customFormat="1" x14ac:dyDescent="0.2">
      <c r="A582" s="8" t="s">
        <v>630</v>
      </c>
      <c r="B582" s="7">
        <v>11</v>
      </c>
      <c r="C582" s="9">
        <v>1411.98</v>
      </c>
      <c r="D582" s="144">
        <f t="shared" si="9"/>
        <v>1058.9850000000001</v>
      </c>
      <c r="E582" s="7"/>
    </row>
    <row r="583" spans="1:5" s="10" customFormat="1" x14ac:dyDescent="0.2">
      <c r="A583" s="8" t="s">
        <v>631</v>
      </c>
      <c r="B583" s="7">
        <v>11</v>
      </c>
      <c r="C583" s="9">
        <v>1411.98</v>
      </c>
      <c r="D583" s="144">
        <f t="shared" si="9"/>
        <v>1058.9850000000001</v>
      </c>
      <c r="E583" s="7"/>
    </row>
    <row r="584" spans="1:5" s="10" customFormat="1" x14ac:dyDescent="0.2">
      <c r="A584" s="8" t="s">
        <v>632</v>
      </c>
      <c r="B584" s="7">
        <v>11</v>
      </c>
      <c r="C584" s="9">
        <v>1411.98</v>
      </c>
      <c r="D584" s="144">
        <f t="shared" si="9"/>
        <v>1058.9850000000001</v>
      </c>
      <c r="E584" s="7"/>
    </row>
    <row r="585" spans="1:5" s="10" customFormat="1" x14ac:dyDescent="0.2">
      <c r="A585" s="8" t="s">
        <v>633</v>
      </c>
      <c r="B585" s="7">
        <v>14</v>
      </c>
      <c r="C585" s="9">
        <v>1270.58</v>
      </c>
      <c r="D585" s="144">
        <f t="shared" si="9"/>
        <v>952.93499999999995</v>
      </c>
      <c r="E585" s="7"/>
    </row>
    <row r="586" spans="1:5" s="10" customFormat="1" x14ac:dyDescent="0.2">
      <c r="A586" s="8" t="s">
        <v>634</v>
      </c>
      <c r="B586" s="7">
        <v>8</v>
      </c>
      <c r="C586" s="9">
        <v>1270.58</v>
      </c>
      <c r="D586" s="144">
        <f t="shared" si="9"/>
        <v>952.93499999999995</v>
      </c>
      <c r="E586" s="7"/>
    </row>
    <row r="587" spans="1:5" s="10" customFormat="1" x14ac:dyDescent="0.2">
      <c r="A587" s="8" t="s">
        <v>635</v>
      </c>
      <c r="B587" s="7">
        <v>14</v>
      </c>
      <c r="C587" s="9">
        <v>1270.58</v>
      </c>
      <c r="D587" s="144">
        <f t="shared" si="9"/>
        <v>952.93499999999995</v>
      </c>
      <c r="E587" s="7"/>
    </row>
    <row r="588" spans="1:5" s="10" customFormat="1" x14ac:dyDescent="0.2">
      <c r="A588" s="8" t="s">
        <v>636</v>
      </c>
      <c r="B588" s="7">
        <v>14</v>
      </c>
      <c r="C588" s="9">
        <v>1796.79</v>
      </c>
      <c r="D588" s="144">
        <f t="shared" si="9"/>
        <v>1347.5925</v>
      </c>
      <c r="E588" s="7"/>
    </row>
    <row r="589" spans="1:5" s="10" customFormat="1" x14ac:dyDescent="0.2">
      <c r="A589" s="8" t="s">
        <v>637</v>
      </c>
      <c r="B589" s="7">
        <v>14</v>
      </c>
      <c r="C589" s="9">
        <v>1796.79</v>
      </c>
      <c r="D589" s="144">
        <f t="shared" si="9"/>
        <v>1347.5925</v>
      </c>
      <c r="E589" s="7"/>
    </row>
    <row r="590" spans="1:5" s="10" customFormat="1" x14ac:dyDescent="0.2">
      <c r="A590" s="8" t="s">
        <v>638</v>
      </c>
      <c r="B590" s="7">
        <v>14</v>
      </c>
      <c r="C590" s="9">
        <v>1796.79</v>
      </c>
      <c r="D590" s="144">
        <f t="shared" si="9"/>
        <v>1347.5925</v>
      </c>
      <c r="E590" s="7"/>
    </row>
    <row r="591" spans="1:5" s="10" customFormat="1" x14ac:dyDescent="0.2">
      <c r="A591" s="8" t="s">
        <v>639</v>
      </c>
      <c r="B591" s="7">
        <v>2</v>
      </c>
      <c r="C591" s="9">
        <v>448.44</v>
      </c>
      <c r="D591" s="144">
        <f t="shared" si="9"/>
        <v>336.33</v>
      </c>
      <c r="E591" s="7"/>
    </row>
    <row r="592" spans="1:5" s="10" customFormat="1" x14ac:dyDescent="0.2">
      <c r="A592" s="8" t="s">
        <v>640</v>
      </c>
      <c r="B592" s="7" t="s">
        <v>641</v>
      </c>
      <c r="C592" s="9">
        <v>912.03</v>
      </c>
      <c r="D592" s="144">
        <f t="shared" si="9"/>
        <v>684.02250000000004</v>
      </c>
      <c r="E592" s="7"/>
    </row>
    <row r="593" spans="1:5" s="10" customFormat="1" x14ac:dyDescent="0.2">
      <c r="A593" s="8" t="s">
        <v>642</v>
      </c>
      <c r="B593" s="7" t="s">
        <v>641</v>
      </c>
      <c r="C593" s="9">
        <v>1161.5</v>
      </c>
      <c r="D593" s="144">
        <f t="shared" si="9"/>
        <v>871.125</v>
      </c>
      <c r="E593" s="7"/>
    </row>
    <row r="594" spans="1:5" s="10" customFormat="1" x14ac:dyDescent="0.2">
      <c r="A594" s="8" t="s">
        <v>643</v>
      </c>
      <c r="B594" s="7" t="s">
        <v>641</v>
      </c>
      <c r="C594" s="9">
        <v>1060.5</v>
      </c>
      <c r="D594" s="144">
        <f t="shared" si="9"/>
        <v>795.375</v>
      </c>
      <c r="E594" s="7"/>
    </row>
    <row r="595" spans="1:5" s="17" customFormat="1" x14ac:dyDescent="0.2">
      <c r="A595" s="19" t="s">
        <v>644</v>
      </c>
      <c r="B595" s="14" t="s">
        <v>641</v>
      </c>
      <c r="C595" s="16">
        <v>989.8</v>
      </c>
      <c r="D595" s="144">
        <f t="shared" si="9"/>
        <v>742.34999999999991</v>
      </c>
      <c r="E595" s="14"/>
    </row>
    <row r="596" spans="1:5" s="17" customFormat="1" x14ac:dyDescent="0.2">
      <c r="A596" s="49" t="s">
        <v>645</v>
      </c>
      <c r="B596" s="42" t="s">
        <v>646</v>
      </c>
      <c r="C596" s="16">
        <v>682.76</v>
      </c>
      <c r="D596" s="144">
        <f t="shared" si="9"/>
        <v>512.06999999999994</v>
      </c>
      <c r="E596" s="42"/>
    </row>
    <row r="597" spans="1:5" s="17" customFormat="1" x14ac:dyDescent="0.2">
      <c r="A597" s="49" t="s">
        <v>647</v>
      </c>
      <c r="B597" s="42" t="s">
        <v>646</v>
      </c>
      <c r="C597" s="16">
        <v>682.76</v>
      </c>
      <c r="D597" s="144">
        <f t="shared" si="9"/>
        <v>512.06999999999994</v>
      </c>
      <c r="E597" s="42"/>
    </row>
    <row r="598" spans="1:5" s="10" customFormat="1" x14ac:dyDescent="0.2">
      <c r="A598" s="8" t="s">
        <v>648</v>
      </c>
      <c r="B598" s="7">
        <v>1</v>
      </c>
      <c r="C598" s="9">
        <v>738.31</v>
      </c>
      <c r="D598" s="144">
        <f t="shared" si="9"/>
        <v>553.73249999999996</v>
      </c>
      <c r="E598" s="7"/>
    </row>
    <row r="599" spans="1:5" s="10" customFormat="1" x14ac:dyDescent="0.2">
      <c r="A599" s="8" t="s">
        <v>649</v>
      </c>
      <c r="B599" s="7">
        <v>2</v>
      </c>
      <c r="C599" s="9">
        <v>804.97</v>
      </c>
      <c r="D599" s="144">
        <f t="shared" si="9"/>
        <v>603.72749999999996</v>
      </c>
      <c r="E599" s="7"/>
    </row>
    <row r="600" spans="1:5" s="10" customFormat="1" x14ac:dyDescent="0.2">
      <c r="A600" s="8" t="s">
        <v>650</v>
      </c>
      <c r="B600" s="7">
        <v>2</v>
      </c>
      <c r="C600" s="9">
        <v>883.75</v>
      </c>
      <c r="D600" s="144">
        <f t="shared" si="9"/>
        <v>662.8125</v>
      </c>
      <c r="E600" s="7"/>
    </row>
    <row r="601" spans="1:5" s="10" customFormat="1" x14ac:dyDescent="0.2">
      <c r="A601" s="8" t="s">
        <v>651</v>
      </c>
      <c r="B601" s="7">
        <v>1</v>
      </c>
      <c r="C601" s="9">
        <v>701.95</v>
      </c>
      <c r="D601" s="144">
        <f t="shared" si="9"/>
        <v>526.46250000000009</v>
      </c>
      <c r="E601" s="7"/>
    </row>
    <row r="602" spans="1:5" s="10" customFormat="1" x14ac:dyDescent="0.2">
      <c r="A602" s="8" t="s">
        <v>652</v>
      </c>
      <c r="B602" s="7">
        <v>1</v>
      </c>
      <c r="C602" s="9">
        <v>752.45</v>
      </c>
      <c r="D602" s="144">
        <f t="shared" si="9"/>
        <v>564.33750000000009</v>
      </c>
      <c r="E602" s="7"/>
    </row>
    <row r="603" spans="1:5" s="11" customFormat="1" x14ac:dyDescent="0.25">
      <c r="A603" s="8" t="s">
        <v>653</v>
      </c>
      <c r="B603" s="7">
        <v>1</v>
      </c>
      <c r="C603" s="9">
        <v>661.55</v>
      </c>
      <c r="D603" s="144">
        <f t="shared" si="9"/>
        <v>496.16249999999997</v>
      </c>
      <c r="E603" s="7"/>
    </row>
    <row r="604" spans="1:5" s="11" customFormat="1" x14ac:dyDescent="0.25">
      <c r="A604" s="8" t="s">
        <v>654</v>
      </c>
      <c r="B604" s="7">
        <v>2</v>
      </c>
      <c r="C604" s="9">
        <v>680.74</v>
      </c>
      <c r="D604" s="144">
        <f t="shared" si="9"/>
        <v>510.55500000000001</v>
      </c>
      <c r="E604" s="7"/>
    </row>
    <row r="605" spans="1:5" s="11" customFormat="1" x14ac:dyDescent="0.25">
      <c r="A605" s="8" t="s">
        <v>655</v>
      </c>
      <c r="B605" s="7">
        <v>1</v>
      </c>
      <c r="C605" s="9">
        <v>727.2</v>
      </c>
      <c r="D605" s="144">
        <f t="shared" si="9"/>
        <v>545.40000000000009</v>
      </c>
      <c r="E605" s="7"/>
    </row>
    <row r="606" spans="1:5" s="11" customFormat="1" x14ac:dyDescent="0.25">
      <c r="A606" s="8" t="s">
        <v>656</v>
      </c>
      <c r="B606" s="7">
        <v>5</v>
      </c>
      <c r="C606" s="9">
        <v>762.55</v>
      </c>
      <c r="D606" s="144">
        <f t="shared" si="9"/>
        <v>571.91249999999991</v>
      </c>
      <c r="E606" s="7"/>
    </row>
    <row r="607" spans="1:5" s="11" customFormat="1" x14ac:dyDescent="0.25">
      <c r="A607" s="8" t="s">
        <v>657</v>
      </c>
      <c r="B607" s="7">
        <v>5</v>
      </c>
      <c r="C607" s="9">
        <v>762.55</v>
      </c>
      <c r="D607" s="144">
        <f t="shared" si="9"/>
        <v>571.91249999999991</v>
      </c>
      <c r="E607" s="7"/>
    </row>
    <row r="608" spans="1:5" s="11" customFormat="1" x14ac:dyDescent="0.25">
      <c r="A608" s="8" t="s">
        <v>658</v>
      </c>
      <c r="B608" s="7">
        <v>2</v>
      </c>
      <c r="C608" s="9">
        <v>737.3</v>
      </c>
      <c r="D608" s="144">
        <f t="shared" si="9"/>
        <v>552.97499999999991</v>
      </c>
      <c r="E608" s="7"/>
    </row>
    <row r="609" spans="1:5" s="11" customFormat="1" x14ac:dyDescent="0.25">
      <c r="A609" s="8" t="s">
        <v>659</v>
      </c>
      <c r="B609" s="7">
        <v>2</v>
      </c>
      <c r="C609" s="9">
        <v>787.8</v>
      </c>
      <c r="D609" s="144">
        <f t="shared" si="9"/>
        <v>590.84999999999991</v>
      </c>
      <c r="E609" s="7"/>
    </row>
    <row r="610" spans="1:5" s="11" customFormat="1" x14ac:dyDescent="0.25">
      <c r="A610" s="8" t="s">
        <v>660</v>
      </c>
      <c r="B610" s="7">
        <v>2</v>
      </c>
      <c r="C610" s="9">
        <v>676.7</v>
      </c>
      <c r="D610" s="144">
        <f t="shared" si="9"/>
        <v>507.52500000000003</v>
      </c>
      <c r="E610" s="7"/>
    </row>
    <row r="611" spans="1:5" s="11" customFormat="1" x14ac:dyDescent="0.25">
      <c r="A611" s="8" t="s">
        <v>661</v>
      </c>
      <c r="B611" s="7">
        <v>2</v>
      </c>
      <c r="C611" s="9">
        <v>802.95</v>
      </c>
      <c r="D611" s="144">
        <f t="shared" si="9"/>
        <v>602.21250000000009</v>
      </c>
      <c r="E611" s="7"/>
    </row>
    <row r="612" spans="1:5" s="11" customFormat="1" x14ac:dyDescent="0.25">
      <c r="A612" s="8" t="s">
        <v>662</v>
      </c>
      <c r="B612" s="7">
        <v>2</v>
      </c>
      <c r="C612" s="9">
        <v>802.95</v>
      </c>
      <c r="D612" s="144">
        <f t="shared" si="9"/>
        <v>602.21250000000009</v>
      </c>
      <c r="E612" s="7"/>
    </row>
    <row r="613" spans="1:5" s="11" customFormat="1" x14ac:dyDescent="0.25">
      <c r="A613" s="8" t="s">
        <v>663</v>
      </c>
      <c r="B613" s="7">
        <v>2</v>
      </c>
      <c r="C613" s="9">
        <v>701.95</v>
      </c>
      <c r="D613" s="144">
        <f t="shared" si="9"/>
        <v>526.46250000000009</v>
      </c>
      <c r="E613" s="7"/>
    </row>
    <row r="614" spans="1:5" s="11" customFormat="1" x14ac:dyDescent="0.25">
      <c r="A614" s="8" t="s">
        <v>664</v>
      </c>
      <c r="B614" s="7">
        <v>3</v>
      </c>
      <c r="C614" s="9">
        <v>1509.95</v>
      </c>
      <c r="D614" s="144">
        <f t="shared" si="9"/>
        <v>1132.4625000000001</v>
      </c>
      <c r="E614" s="7"/>
    </row>
    <row r="615" spans="1:5" s="11" customFormat="1" x14ac:dyDescent="0.25">
      <c r="A615" s="8" t="s">
        <v>665</v>
      </c>
      <c r="B615" s="7">
        <v>3</v>
      </c>
      <c r="C615" s="9">
        <v>1509.95</v>
      </c>
      <c r="D615" s="144">
        <f t="shared" si="9"/>
        <v>1132.4625000000001</v>
      </c>
      <c r="E615" s="7"/>
    </row>
    <row r="616" spans="1:5" s="11" customFormat="1" x14ac:dyDescent="0.25">
      <c r="A616" s="8" t="s">
        <v>666</v>
      </c>
      <c r="B616" s="7">
        <v>3</v>
      </c>
      <c r="C616" s="9">
        <v>1553.38</v>
      </c>
      <c r="D616" s="144">
        <f t="shared" ref="D616:D679" si="10">C616-(C616*25%)</f>
        <v>1165.0350000000001</v>
      </c>
      <c r="E616" s="7"/>
    </row>
    <row r="617" spans="1:5" s="11" customFormat="1" x14ac:dyDescent="0.25">
      <c r="A617" s="8" t="s">
        <v>667</v>
      </c>
      <c r="B617" s="7">
        <v>10</v>
      </c>
      <c r="C617" s="9">
        <v>789.82</v>
      </c>
      <c r="D617" s="144">
        <f t="shared" si="10"/>
        <v>592.36500000000001</v>
      </c>
      <c r="E617" s="7"/>
    </row>
    <row r="618" spans="1:5" s="11" customFormat="1" x14ac:dyDescent="0.25">
      <c r="A618" s="8" t="s">
        <v>668</v>
      </c>
      <c r="B618" s="7">
        <v>10</v>
      </c>
      <c r="C618" s="9">
        <v>849.41</v>
      </c>
      <c r="D618" s="144">
        <f t="shared" si="10"/>
        <v>637.0575</v>
      </c>
      <c r="E618" s="7"/>
    </row>
    <row r="619" spans="1:5" s="11" customFormat="1" x14ac:dyDescent="0.25">
      <c r="A619" s="8" t="s">
        <v>669</v>
      </c>
      <c r="B619" s="7">
        <v>10</v>
      </c>
      <c r="C619" s="9">
        <v>1060.5</v>
      </c>
      <c r="D619" s="144">
        <f t="shared" si="10"/>
        <v>795.375</v>
      </c>
      <c r="E619" s="7"/>
    </row>
    <row r="620" spans="1:5" s="11" customFormat="1" x14ac:dyDescent="0.25">
      <c r="A620" s="8" t="s">
        <v>670</v>
      </c>
      <c r="B620" s="7">
        <v>7</v>
      </c>
      <c r="C620" s="9">
        <v>789.82</v>
      </c>
      <c r="D620" s="144">
        <f t="shared" si="10"/>
        <v>592.36500000000001</v>
      </c>
      <c r="E620" s="7"/>
    </row>
    <row r="621" spans="1:5" s="11" customFormat="1" x14ac:dyDescent="0.25">
      <c r="A621" s="8" t="s">
        <v>671</v>
      </c>
      <c r="B621" s="7">
        <v>7</v>
      </c>
      <c r="C621" s="9">
        <v>836.28</v>
      </c>
      <c r="D621" s="144">
        <f t="shared" si="10"/>
        <v>627.21</v>
      </c>
      <c r="E621" s="7"/>
    </row>
    <row r="622" spans="1:5" s="11" customFormat="1" x14ac:dyDescent="0.25">
      <c r="A622" s="8" t="s">
        <v>672</v>
      </c>
      <c r="B622" s="7">
        <v>7</v>
      </c>
      <c r="C622" s="9">
        <v>889.81</v>
      </c>
      <c r="D622" s="144">
        <f t="shared" si="10"/>
        <v>667.35749999999996</v>
      </c>
      <c r="E622" s="7"/>
    </row>
    <row r="623" spans="1:5" s="11" customFormat="1" x14ac:dyDescent="0.25">
      <c r="A623" s="8" t="s">
        <v>673</v>
      </c>
      <c r="B623" s="7">
        <v>3</v>
      </c>
      <c r="C623" s="9">
        <v>758.51</v>
      </c>
      <c r="D623" s="144">
        <f t="shared" si="10"/>
        <v>568.88249999999994</v>
      </c>
      <c r="E623" s="7"/>
    </row>
    <row r="624" spans="1:5" s="11" customFormat="1" x14ac:dyDescent="0.25">
      <c r="A624" s="8" t="s">
        <v>674</v>
      </c>
      <c r="B624" s="7">
        <v>9</v>
      </c>
      <c r="C624" s="9">
        <v>777.7</v>
      </c>
      <c r="D624" s="144">
        <f t="shared" si="10"/>
        <v>583.27500000000009</v>
      </c>
      <c r="E624" s="7"/>
    </row>
    <row r="625" spans="1:5" s="11" customFormat="1" x14ac:dyDescent="0.25">
      <c r="A625" s="8" t="s">
        <v>675</v>
      </c>
      <c r="B625" s="7">
        <v>3</v>
      </c>
      <c r="C625" s="9">
        <v>736.29</v>
      </c>
      <c r="D625" s="144">
        <f t="shared" si="10"/>
        <v>552.21749999999997</v>
      </c>
      <c r="E625" s="7"/>
    </row>
    <row r="626" spans="1:5" s="11" customFormat="1" x14ac:dyDescent="0.25">
      <c r="A626" s="8" t="s">
        <v>676</v>
      </c>
      <c r="B626" s="7">
        <v>3</v>
      </c>
      <c r="C626" s="9">
        <v>736.29</v>
      </c>
      <c r="D626" s="144">
        <f t="shared" si="10"/>
        <v>552.21749999999997</v>
      </c>
      <c r="E626" s="7"/>
    </row>
    <row r="627" spans="1:5" s="89" customFormat="1" x14ac:dyDescent="0.2">
      <c r="A627" s="49" t="s">
        <v>677</v>
      </c>
      <c r="B627" s="42" t="s">
        <v>678</v>
      </c>
      <c r="C627" s="16">
        <v>836.28</v>
      </c>
      <c r="D627" s="144">
        <f t="shared" si="10"/>
        <v>627.21</v>
      </c>
      <c r="E627" s="42"/>
    </row>
    <row r="628" spans="1:5" s="89" customFormat="1" x14ac:dyDescent="0.2">
      <c r="A628" s="49" t="s">
        <v>679</v>
      </c>
      <c r="B628" s="42" t="s">
        <v>678</v>
      </c>
      <c r="C628" s="16">
        <v>889.81</v>
      </c>
      <c r="D628" s="144">
        <f t="shared" si="10"/>
        <v>667.35749999999996</v>
      </c>
      <c r="E628" s="42"/>
    </row>
    <row r="629" spans="1:5" s="89" customFormat="1" x14ac:dyDescent="0.2">
      <c r="A629" s="49" t="s">
        <v>680</v>
      </c>
      <c r="B629" s="90" t="s">
        <v>229</v>
      </c>
      <c r="C629" s="16">
        <v>804.97</v>
      </c>
      <c r="D629" s="144">
        <f t="shared" si="10"/>
        <v>603.72749999999996</v>
      </c>
      <c r="E629" s="42"/>
    </row>
    <row r="630" spans="1:5" s="11" customFormat="1" x14ac:dyDescent="0.25">
      <c r="A630" s="8" t="s">
        <v>681</v>
      </c>
      <c r="B630" s="7">
        <v>7</v>
      </c>
      <c r="C630" s="9">
        <v>750.43</v>
      </c>
      <c r="D630" s="144">
        <f t="shared" si="10"/>
        <v>562.82249999999999</v>
      </c>
      <c r="E630" s="7"/>
    </row>
    <row r="631" spans="1:5" s="11" customFormat="1" x14ac:dyDescent="0.25">
      <c r="A631" s="8" t="s">
        <v>682</v>
      </c>
      <c r="B631" s="7">
        <v>7</v>
      </c>
      <c r="C631" s="9">
        <v>632.26</v>
      </c>
      <c r="D631" s="144">
        <f t="shared" si="10"/>
        <v>474.19499999999999</v>
      </c>
      <c r="E631" s="7"/>
    </row>
    <row r="632" spans="1:5" s="11" customFormat="1" x14ac:dyDescent="0.25">
      <c r="A632" s="8" t="s">
        <v>683</v>
      </c>
      <c r="B632" s="7">
        <v>7</v>
      </c>
      <c r="C632" s="9">
        <v>779.72</v>
      </c>
      <c r="D632" s="144">
        <f t="shared" si="10"/>
        <v>584.79</v>
      </c>
      <c r="E632" s="7"/>
    </row>
    <row r="633" spans="1:5" s="11" customFormat="1" x14ac:dyDescent="0.25">
      <c r="A633" s="8" t="s">
        <v>684</v>
      </c>
      <c r="B633" s="7">
        <v>7</v>
      </c>
      <c r="C633" s="9">
        <v>721.14</v>
      </c>
      <c r="D633" s="144">
        <f t="shared" si="10"/>
        <v>540.85500000000002</v>
      </c>
      <c r="E633" s="7"/>
    </row>
    <row r="634" spans="1:5" s="11" customFormat="1" x14ac:dyDescent="0.25">
      <c r="A634" s="8" t="s">
        <v>685</v>
      </c>
      <c r="B634" s="7">
        <v>7</v>
      </c>
      <c r="C634" s="9">
        <v>714.07</v>
      </c>
      <c r="D634" s="144">
        <f t="shared" si="10"/>
        <v>535.55250000000001</v>
      </c>
      <c r="E634" s="7"/>
    </row>
    <row r="635" spans="1:5" s="89" customFormat="1" x14ac:dyDescent="0.2">
      <c r="A635" s="49" t="s">
        <v>686</v>
      </c>
      <c r="B635" s="49" t="s">
        <v>687</v>
      </c>
      <c r="C635" s="16">
        <v>750.43</v>
      </c>
      <c r="D635" s="144">
        <f t="shared" si="10"/>
        <v>562.82249999999999</v>
      </c>
      <c r="E635" s="42"/>
    </row>
    <row r="636" spans="1:5" s="89" customFormat="1" x14ac:dyDescent="0.2">
      <c r="A636" s="49" t="s">
        <v>688</v>
      </c>
      <c r="B636" s="49" t="s">
        <v>687</v>
      </c>
      <c r="C636" s="16">
        <v>632.26</v>
      </c>
      <c r="D636" s="144">
        <f t="shared" si="10"/>
        <v>474.19499999999999</v>
      </c>
      <c r="E636" s="42"/>
    </row>
    <row r="637" spans="1:5" s="89" customFormat="1" x14ac:dyDescent="0.2">
      <c r="A637" s="49" t="s">
        <v>689</v>
      </c>
      <c r="B637" s="49" t="s">
        <v>221</v>
      </c>
      <c r="C637" s="16">
        <v>779.72</v>
      </c>
      <c r="D637" s="144">
        <f t="shared" si="10"/>
        <v>584.79</v>
      </c>
      <c r="E637" s="42"/>
    </row>
    <row r="638" spans="1:5" s="89" customFormat="1" x14ac:dyDescent="0.2">
      <c r="A638" s="49" t="s">
        <v>690</v>
      </c>
      <c r="B638" s="49" t="s">
        <v>687</v>
      </c>
      <c r="C638" s="16">
        <v>721.14</v>
      </c>
      <c r="D638" s="144">
        <f t="shared" si="10"/>
        <v>540.85500000000002</v>
      </c>
      <c r="E638" s="42"/>
    </row>
    <row r="639" spans="1:5" s="89" customFormat="1" x14ac:dyDescent="0.2">
      <c r="A639" s="49" t="s">
        <v>691</v>
      </c>
      <c r="B639" s="42" t="s">
        <v>687</v>
      </c>
      <c r="C639" s="16">
        <v>714.07</v>
      </c>
      <c r="D639" s="144">
        <f t="shared" si="10"/>
        <v>535.55250000000001</v>
      </c>
      <c r="E639" s="42"/>
    </row>
    <row r="640" spans="1:5" s="11" customFormat="1" x14ac:dyDescent="0.25">
      <c r="A640" s="8" t="s">
        <v>692</v>
      </c>
      <c r="B640" s="7">
        <v>9</v>
      </c>
      <c r="C640" s="9">
        <v>1136.25</v>
      </c>
      <c r="D640" s="144">
        <f t="shared" si="10"/>
        <v>852.1875</v>
      </c>
      <c r="E640" s="7"/>
    </row>
    <row r="641" spans="1:5" s="11" customFormat="1" x14ac:dyDescent="0.25">
      <c r="A641" s="8" t="s">
        <v>693</v>
      </c>
      <c r="B641" s="7">
        <v>6</v>
      </c>
      <c r="C641" s="9">
        <v>1136.25</v>
      </c>
      <c r="D641" s="144">
        <f t="shared" si="10"/>
        <v>852.1875</v>
      </c>
      <c r="E641" s="7"/>
    </row>
    <row r="642" spans="1:5" s="11" customFormat="1" x14ac:dyDescent="0.25">
      <c r="A642" s="8" t="s">
        <v>694</v>
      </c>
      <c r="B642" s="7">
        <v>10</v>
      </c>
      <c r="C642" s="9">
        <v>686.8</v>
      </c>
      <c r="D642" s="144">
        <f t="shared" si="10"/>
        <v>515.09999999999991</v>
      </c>
      <c r="E642" s="7"/>
    </row>
    <row r="643" spans="1:5" s="11" customFormat="1" x14ac:dyDescent="0.25">
      <c r="A643" s="8" t="s">
        <v>695</v>
      </c>
      <c r="B643" s="7">
        <v>9</v>
      </c>
      <c r="C643" s="9">
        <v>699.93</v>
      </c>
      <c r="D643" s="144">
        <f t="shared" si="10"/>
        <v>524.94749999999999</v>
      </c>
      <c r="E643" s="7"/>
    </row>
    <row r="644" spans="1:5" s="11" customFormat="1" x14ac:dyDescent="0.25">
      <c r="A644" s="8" t="s">
        <v>696</v>
      </c>
      <c r="B644" s="7">
        <v>7</v>
      </c>
      <c r="C644" s="9">
        <v>682.76</v>
      </c>
      <c r="D644" s="144">
        <f t="shared" si="10"/>
        <v>512.06999999999994</v>
      </c>
      <c r="E644" s="7"/>
    </row>
    <row r="645" spans="1:5" s="11" customFormat="1" x14ac:dyDescent="0.25">
      <c r="A645" s="8" t="s">
        <v>697</v>
      </c>
      <c r="B645" s="7">
        <v>7</v>
      </c>
      <c r="C645" s="9">
        <v>682.76</v>
      </c>
      <c r="D645" s="144">
        <f t="shared" si="10"/>
        <v>512.06999999999994</v>
      </c>
      <c r="E645" s="7"/>
    </row>
    <row r="646" spans="1:5" s="11" customFormat="1" x14ac:dyDescent="0.25">
      <c r="A646" s="8" t="s">
        <v>698</v>
      </c>
      <c r="B646" s="7">
        <v>7</v>
      </c>
      <c r="C646" s="9">
        <v>732.25</v>
      </c>
      <c r="D646" s="144">
        <f t="shared" si="10"/>
        <v>549.1875</v>
      </c>
      <c r="E646" s="7"/>
    </row>
    <row r="647" spans="1:5" s="11" customFormat="1" x14ac:dyDescent="0.25">
      <c r="A647" s="8" t="s">
        <v>699</v>
      </c>
      <c r="B647" s="7">
        <v>7</v>
      </c>
      <c r="C647" s="9">
        <v>655.49</v>
      </c>
      <c r="D647" s="144">
        <f t="shared" si="10"/>
        <v>491.61750000000001</v>
      </c>
      <c r="E647" s="7"/>
    </row>
    <row r="648" spans="1:5" s="11" customFormat="1" x14ac:dyDescent="0.25">
      <c r="A648" s="8" t="s">
        <v>676</v>
      </c>
      <c r="B648" s="7">
        <v>8</v>
      </c>
      <c r="C648" s="9">
        <v>655.49</v>
      </c>
      <c r="D648" s="144">
        <f t="shared" si="10"/>
        <v>491.61750000000001</v>
      </c>
      <c r="E648" s="7"/>
    </row>
    <row r="649" spans="1:5" s="11" customFormat="1" x14ac:dyDescent="0.25">
      <c r="A649" s="8" t="s">
        <v>700</v>
      </c>
      <c r="B649" s="7">
        <v>6</v>
      </c>
      <c r="C649" s="9">
        <v>1045.3499999999999</v>
      </c>
      <c r="D649" s="144">
        <f t="shared" si="10"/>
        <v>784.01249999999993</v>
      </c>
      <c r="E649" s="7"/>
    </row>
    <row r="650" spans="1:5" s="11" customFormat="1" x14ac:dyDescent="0.25">
      <c r="A650" s="8" t="s">
        <v>701</v>
      </c>
      <c r="B650" s="7">
        <v>10</v>
      </c>
      <c r="C650" s="9">
        <v>529.24</v>
      </c>
      <c r="D650" s="144">
        <f t="shared" si="10"/>
        <v>396.93</v>
      </c>
      <c r="E650" s="7"/>
    </row>
    <row r="651" spans="1:5" s="10" customFormat="1" x14ac:dyDescent="0.2">
      <c r="A651" s="8" t="s">
        <v>702</v>
      </c>
      <c r="B651" s="7">
        <v>13</v>
      </c>
      <c r="C651" s="9">
        <v>1618.02</v>
      </c>
      <c r="D651" s="144">
        <f t="shared" si="10"/>
        <v>1213.5149999999999</v>
      </c>
      <c r="E651" s="7"/>
    </row>
    <row r="652" spans="1:5" s="10" customFormat="1" x14ac:dyDescent="0.2">
      <c r="A652" s="8" t="s">
        <v>703</v>
      </c>
      <c r="B652" s="7">
        <v>5</v>
      </c>
      <c r="C652" s="9">
        <v>888.8</v>
      </c>
      <c r="D652" s="144">
        <f t="shared" si="10"/>
        <v>666.59999999999991</v>
      </c>
      <c r="E652" s="7"/>
    </row>
    <row r="653" spans="1:5" s="92" customFormat="1" x14ac:dyDescent="0.2">
      <c r="A653" s="91" t="s">
        <v>704</v>
      </c>
      <c r="B653" s="66" t="s">
        <v>678</v>
      </c>
      <c r="C653" s="52">
        <v>734.27</v>
      </c>
      <c r="D653" s="144">
        <f t="shared" si="10"/>
        <v>550.70249999999999</v>
      </c>
      <c r="E653" s="66"/>
    </row>
    <row r="654" spans="1:5" s="92" customFormat="1" x14ac:dyDescent="0.2">
      <c r="A654" s="93" t="s">
        <v>705</v>
      </c>
      <c r="B654" s="62" t="s">
        <v>706</v>
      </c>
      <c r="C654" s="16">
        <v>777.7</v>
      </c>
      <c r="D654" s="144">
        <f t="shared" si="10"/>
        <v>583.27500000000009</v>
      </c>
      <c r="E654" s="62"/>
    </row>
    <row r="655" spans="1:5" s="10" customFormat="1" x14ac:dyDescent="0.2">
      <c r="A655" s="8" t="s">
        <v>707</v>
      </c>
      <c r="B655" s="7">
        <v>2</v>
      </c>
      <c r="C655" s="9">
        <v>639.33000000000004</v>
      </c>
      <c r="D655" s="144">
        <f t="shared" si="10"/>
        <v>479.49750000000006</v>
      </c>
      <c r="E655" s="7"/>
    </row>
    <row r="656" spans="1:5" s="10" customFormat="1" x14ac:dyDescent="0.2">
      <c r="A656" s="8" t="s">
        <v>708</v>
      </c>
      <c r="B656" s="7">
        <v>2</v>
      </c>
      <c r="C656" s="9">
        <v>650</v>
      </c>
      <c r="D656" s="144">
        <f t="shared" si="10"/>
        <v>487.5</v>
      </c>
      <c r="E656" s="7"/>
    </row>
    <row r="657" spans="1:5" s="10" customFormat="1" x14ac:dyDescent="0.2">
      <c r="A657" s="8" t="s">
        <v>709</v>
      </c>
      <c r="B657" s="7">
        <v>2</v>
      </c>
      <c r="C657" s="9">
        <v>645</v>
      </c>
      <c r="D657" s="144">
        <f t="shared" si="10"/>
        <v>483.75</v>
      </c>
      <c r="E657" s="7"/>
    </row>
    <row r="658" spans="1:5" s="10" customFormat="1" x14ac:dyDescent="0.2">
      <c r="A658" s="8" t="s">
        <v>710</v>
      </c>
      <c r="B658" s="7">
        <v>2</v>
      </c>
      <c r="C658" s="9">
        <v>1032.22</v>
      </c>
      <c r="D658" s="144">
        <f t="shared" si="10"/>
        <v>774.16499999999996</v>
      </c>
      <c r="E658" s="7"/>
    </row>
    <row r="659" spans="1:5" s="10" customFormat="1" x14ac:dyDescent="0.2">
      <c r="A659" s="8" t="s">
        <v>711</v>
      </c>
      <c r="B659" s="7">
        <v>2</v>
      </c>
      <c r="C659" s="9">
        <v>697.91</v>
      </c>
      <c r="D659" s="144">
        <f t="shared" si="10"/>
        <v>523.4325</v>
      </c>
      <c r="E659" s="7"/>
    </row>
    <row r="660" spans="1:5" s="10" customFormat="1" x14ac:dyDescent="0.2">
      <c r="A660" s="8" t="s">
        <v>712</v>
      </c>
      <c r="B660" s="7">
        <v>2</v>
      </c>
      <c r="C660" s="9">
        <v>940</v>
      </c>
      <c r="D660" s="144">
        <f t="shared" si="10"/>
        <v>705</v>
      </c>
      <c r="E660" s="7"/>
    </row>
    <row r="661" spans="1:5" s="10" customFormat="1" x14ac:dyDescent="0.2">
      <c r="A661" s="8" t="s">
        <v>713</v>
      </c>
      <c r="B661" s="7">
        <v>2</v>
      </c>
      <c r="C661" s="9">
        <v>959.5</v>
      </c>
      <c r="D661" s="144">
        <f t="shared" si="10"/>
        <v>719.625</v>
      </c>
      <c r="E661" s="7"/>
    </row>
    <row r="662" spans="1:5" s="17" customFormat="1" x14ac:dyDescent="0.2">
      <c r="A662" s="19" t="s">
        <v>714</v>
      </c>
      <c r="B662" s="14" t="s">
        <v>324</v>
      </c>
      <c r="C662" s="16">
        <v>1212</v>
      </c>
      <c r="D662" s="144">
        <f t="shared" si="10"/>
        <v>909</v>
      </c>
      <c r="E662" s="14"/>
    </row>
    <row r="663" spans="1:5" s="17" customFormat="1" x14ac:dyDescent="0.2">
      <c r="A663" s="36" t="s">
        <v>715</v>
      </c>
      <c r="B663" s="42" t="s">
        <v>641</v>
      </c>
      <c r="C663" s="16">
        <v>697.91</v>
      </c>
      <c r="D663" s="144">
        <f t="shared" si="10"/>
        <v>523.4325</v>
      </c>
      <c r="E663" s="2"/>
    </row>
    <row r="664" spans="1:5" s="10" customFormat="1" x14ac:dyDescent="0.2">
      <c r="A664" s="8" t="s">
        <v>716</v>
      </c>
      <c r="B664" s="7">
        <v>1</v>
      </c>
      <c r="C664" s="9">
        <v>340.37</v>
      </c>
      <c r="D664" s="144">
        <f t="shared" si="10"/>
        <v>255.2775</v>
      </c>
      <c r="E664" s="7"/>
    </row>
    <row r="665" spans="1:5" s="10" customFormat="1" x14ac:dyDescent="0.2">
      <c r="A665" s="8" t="s">
        <v>717</v>
      </c>
      <c r="B665" s="7">
        <v>1</v>
      </c>
      <c r="C665" s="9">
        <v>328.25</v>
      </c>
      <c r="D665" s="144">
        <f t="shared" si="10"/>
        <v>246.1875</v>
      </c>
      <c r="E665" s="7"/>
    </row>
    <row r="666" spans="1:5" s="10" customFormat="1" x14ac:dyDescent="0.2">
      <c r="A666" s="8" t="s">
        <v>718</v>
      </c>
      <c r="B666" s="7">
        <v>1</v>
      </c>
      <c r="C666" s="9">
        <v>378.75</v>
      </c>
      <c r="D666" s="144">
        <f t="shared" si="10"/>
        <v>284.0625</v>
      </c>
      <c r="E666" s="7"/>
    </row>
    <row r="667" spans="1:5" s="10" customFormat="1" x14ac:dyDescent="0.2">
      <c r="A667" s="8" t="s">
        <v>719</v>
      </c>
      <c r="B667" s="7">
        <v>1</v>
      </c>
      <c r="C667" s="9">
        <v>447.43</v>
      </c>
      <c r="D667" s="144">
        <f t="shared" si="10"/>
        <v>335.57249999999999</v>
      </c>
      <c r="E667" s="7"/>
    </row>
    <row r="668" spans="1:5" s="10" customFormat="1" x14ac:dyDescent="0.2">
      <c r="A668" s="8" t="s">
        <v>720</v>
      </c>
      <c r="B668" s="7">
        <v>1</v>
      </c>
      <c r="C668" s="9">
        <v>351.48</v>
      </c>
      <c r="D668" s="144">
        <f t="shared" si="10"/>
        <v>263.61</v>
      </c>
      <c r="E668" s="7"/>
    </row>
    <row r="669" spans="1:5" s="10" customFormat="1" x14ac:dyDescent="0.2">
      <c r="A669" s="8" t="s">
        <v>721</v>
      </c>
      <c r="B669" s="7">
        <v>1</v>
      </c>
      <c r="C669" s="9">
        <v>342.39</v>
      </c>
      <c r="D669" s="144">
        <f t="shared" si="10"/>
        <v>256.79250000000002</v>
      </c>
      <c r="E669" s="7"/>
    </row>
    <row r="670" spans="1:5" s="10" customFormat="1" x14ac:dyDescent="0.2">
      <c r="A670" s="8" t="s">
        <v>722</v>
      </c>
      <c r="B670" s="7">
        <v>1</v>
      </c>
      <c r="C670" s="9">
        <v>378.75</v>
      </c>
      <c r="D670" s="144">
        <f t="shared" si="10"/>
        <v>284.0625</v>
      </c>
      <c r="E670" s="7"/>
    </row>
    <row r="671" spans="1:5" s="10" customFormat="1" x14ac:dyDescent="0.2">
      <c r="A671" s="8" t="s">
        <v>723</v>
      </c>
      <c r="B671" s="7">
        <v>1</v>
      </c>
      <c r="C671" s="9">
        <v>378.75</v>
      </c>
      <c r="D671" s="144">
        <f t="shared" si="10"/>
        <v>284.0625</v>
      </c>
      <c r="E671" s="7"/>
    </row>
    <row r="672" spans="1:5" s="10" customFormat="1" x14ac:dyDescent="0.2">
      <c r="A672" s="8" t="s">
        <v>724</v>
      </c>
      <c r="B672" s="7">
        <v>1</v>
      </c>
      <c r="C672" s="9">
        <v>378.75</v>
      </c>
      <c r="D672" s="144">
        <f t="shared" si="10"/>
        <v>284.0625</v>
      </c>
      <c r="E672" s="7"/>
    </row>
    <row r="673" spans="1:5" s="10" customFormat="1" x14ac:dyDescent="0.2">
      <c r="A673" s="8" t="s">
        <v>725</v>
      </c>
      <c r="B673" s="7">
        <v>1</v>
      </c>
      <c r="C673" s="9">
        <v>398.95</v>
      </c>
      <c r="D673" s="144">
        <f t="shared" si="10"/>
        <v>299.21249999999998</v>
      </c>
      <c r="E673" s="7"/>
    </row>
    <row r="674" spans="1:5" s="10" customFormat="1" x14ac:dyDescent="0.2">
      <c r="A674" s="8" t="s">
        <v>726</v>
      </c>
      <c r="B674" s="7">
        <v>1</v>
      </c>
      <c r="C674" s="9">
        <v>425.21</v>
      </c>
      <c r="D674" s="144">
        <f t="shared" si="10"/>
        <v>318.90749999999997</v>
      </c>
      <c r="E674" s="7"/>
    </row>
    <row r="675" spans="1:5" s="10" customFormat="1" x14ac:dyDescent="0.2">
      <c r="A675" s="8" t="s">
        <v>727</v>
      </c>
      <c r="B675" s="7">
        <v>1</v>
      </c>
      <c r="C675" s="9">
        <v>385.82</v>
      </c>
      <c r="D675" s="144">
        <f t="shared" si="10"/>
        <v>289.36500000000001</v>
      </c>
      <c r="E675" s="7"/>
    </row>
    <row r="676" spans="1:5" s="10" customFormat="1" x14ac:dyDescent="0.2">
      <c r="A676" s="8" t="s">
        <v>728</v>
      </c>
      <c r="B676" s="7" t="s">
        <v>729</v>
      </c>
      <c r="C676" s="9">
        <v>579.74</v>
      </c>
      <c r="D676" s="144">
        <f t="shared" si="10"/>
        <v>434.80500000000001</v>
      </c>
      <c r="E676" s="7"/>
    </row>
    <row r="677" spans="1:5" s="10" customFormat="1" x14ac:dyDescent="0.2">
      <c r="A677" s="8" t="s">
        <v>730</v>
      </c>
      <c r="B677" s="7">
        <v>1</v>
      </c>
      <c r="C677" s="9">
        <v>342.39</v>
      </c>
      <c r="D677" s="144">
        <f t="shared" si="10"/>
        <v>256.79250000000002</v>
      </c>
      <c r="E677" s="7"/>
    </row>
    <row r="678" spans="1:5" s="10" customFormat="1" x14ac:dyDescent="0.2">
      <c r="A678" s="8" t="s">
        <v>731</v>
      </c>
      <c r="B678" s="7">
        <v>1</v>
      </c>
      <c r="C678" s="9">
        <v>385.82</v>
      </c>
      <c r="D678" s="144">
        <f t="shared" si="10"/>
        <v>289.36500000000001</v>
      </c>
      <c r="E678" s="7"/>
    </row>
    <row r="679" spans="1:5" s="10" customFormat="1" x14ac:dyDescent="0.2">
      <c r="A679" s="8" t="s">
        <v>732</v>
      </c>
      <c r="B679" s="7">
        <v>1</v>
      </c>
      <c r="C679" s="9">
        <v>505</v>
      </c>
      <c r="D679" s="144">
        <f t="shared" si="10"/>
        <v>378.75</v>
      </c>
      <c r="E679" s="7"/>
    </row>
    <row r="680" spans="1:5" s="10" customFormat="1" x14ac:dyDescent="0.2">
      <c r="A680" s="8" t="s">
        <v>733</v>
      </c>
      <c r="B680" s="7" t="s">
        <v>729</v>
      </c>
      <c r="C680" s="9">
        <v>463.59</v>
      </c>
      <c r="D680" s="144">
        <f t="shared" ref="D680:D743" si="11">C680-(C680*25%)</f>
        <v>347.6925</v>
      </c>
      <c r="E680" s="7"/>
    </row>
    <row r="681" spans="1:5" s="10" customFormat="1" x14ac:dyDescent="0.2">
      <c r="A681" s="8" t="s">
        <v>734</v>
      </c>
      <c r="B681" s="7" t="s">
        <v>729</v>
      </c>
      <c r="C681" s="9">
        <v>510.05</v>
      </c>
      <c r="D681" s="144">
        <f t="shared" si="11"/>
        <v>382.53750000000002</v>
      </c>
      <c r="E681" s="7"/>
    </row>
    <row r="682" spans="1:5" s="10" customFormat="1" x14ac:dyDescent="0.2">
      <c r="A682" s="8" t="s">
        <v>735</v>
      </c>
      <c r="B682" s="7" t="s">
        <v>736</v>
      </c>
      <c r="C682" s="9">
        <v>757.5</v>
      </c>
      <c r="D682" s="144">
        <f t="shared" si="11"/>
        <v>568.125</v>
      </c>
      <c r="E682" s="7"/>
    </row>
    <row r="683" spans="1:5" s="10" customFormat="1" ht="30" x14ac:dyDescent="0.2">
      <c r="A683" s="8" t="s">
        <v>737</v>
      </c>
      <c r="B683" s="7" t="s">
        <v>729</v>
      </c>
      <c r="C683" s="9">
        <v>3018.89</v>
      </c>
      <c r="D683" s="144">
        <f t="shared" si="11"/>
        <v>2264.1675</v>
      </c>
      <c r="E683" s="7"/>
    </row>
    <row r="684" spans="1:5" s="10" customFormat="1" x14ac:dyDescent="0.2">
      <c r="A684" s="8" t="s">
        <v>738</v>
      </c>
      <c r="B684" s="7" t="s">
        <v>729</v>
      </c>
      <c r="C684" s="9">
        <v>2420</v>
      </c>
      <c r="D684" s="144">
        <f t="shared" si="11"/>
        <v>1815</v>
      </c>
      <c r="E684" s="7"/>
    </row>
    <row r="685" spans="1:5" s="10" customFormat="1" x14ac:dyDescent="0.2">
      <c r="A685" s="8" t="s">
        <v>739</v>
      </c>
      <c r="B685" s="7" t="s">
        <v>729</v>
      </c>
      <c r="C685" s="9">
        <v>2575.5</v>
      </c>
      <c r="D685" s="144">
        <f t="shared" si="11"/>
        <v>1931.625</v>
      </c>
      <c r="E685" s="7"/>
    </row>
    <row r="686" spans="1:5" s="10" customFormat="1" ht="30" x14ac:dyDescent="0.2">
      <c r="A686" s="8" t="s">
        <v>740</v>
      </c>
      <c r="B686" s="7" t="s">
        <v>729</v>
      </c>
      <c r="C686" s="9">
        <v>3181.5</v>
      </c>
      <c r="D686" s="144">
        <f t="shared" si="11"/>
        <v>2386.125</v>
      </c>
      <c r="E686" s="7"/>
    </row>
    <row r="687" spans="1:5" s="10" customFormat="1" ht="30" x14ac:dyDescent="0.2">
      <c r="A687" s="8" t="s">
        <v>741</v>
      </c>
      <c r="B687" s="7">
        <v>4</v>
      </c>
      <c r="C687" s="9">
        <v>2016.97</v>
      </c>
      <c r="D687" s="144">
        <f t="shared" si="11"/>
        <v>1512.7275</v>
      </c>
      <c r="E687" s="7" t="s">
        <v>29</v>
      </c>
    </row>
    <row r="688" spans="1:5" s="10" customFormat="1" x14ac:dyDescent="0.2">
      <c r="A688" s="8" t="s">
        <v>742</v>
      </c>
      <c r="B688" s="7"/>
      <c r="C688" s="9">
        <v>300</v>
      </c>
      <c r="D688" s="144">
        <f t="shared" si="11"/>
        <v>225</v>
      </c>
      <c r="E688" s="7"/>
    </row>
    <row r="689" spans="1:5" s="10" customFormat="1" ht="71.25" x14ac:dyDescent="0.2">
      <c r="A689" s="55" t="s">
        <v>743</v>
      </c>
      <c r="B689" s="94" t="s">
        <v>744</v>
      </c>
      <c r="C689" s="9">
        <v>1262.5</v>
      </c>
      <c r="D689" s="144">
        <f t="shared" si="11"/>
        <v>946.875</v>
      </c>
      <c r="E689" s="95" t="s">
        <v>745</v>
      </c>
    </row>
    <row r="690" spans="1:5" s="10" customFormat="1" x14ac:dyDescent="0.2">
      <c r="A690" s="55" t="s">
        <v>746</v>
      </c>
      <c r="B690" s="94"/>
      <c r="C690" s="9">
        <v>1111</v>
      </c>
      <c r="D690" s="144">
        <f t="shared" si="11"/>
        <v>833.25</v>
      </c>
      <c r="E690" s="95"/>
    </row>
    <row r="691" spans="1:5" s="10" customFormat="1" x14ac:dyDescent="0.2">
      <c r="A691" s="55" t="s">
        <v>747</v>
      </c>
      <c r="B691" s="94"/>
      <c r="C691" s="9">
        <v>1111</v>
      </c>
      <c r="D691" s="144">
        <f t="shared" si="11"/>
        <v>833.25</v>
      </c>
      <c r="E691" s="95"/>
    </row>
    <row r="692" spans="1:5" s="10" customFormat="1" ht="51" x14ac:dyDescent="0.2">
      <c r="A692" s="55" t="s">
        <v>748</v>
      </c>
      <c r="B692" s="1" t="s">
        <v>749</v>
      </c>
      <c r="C692" s="9">
        <v>1750.33</v>
      </c>
      <c r="D692" s="144">
        <f t="shared" si="11"/>
        <v>1312.7474999999999</v>
      </c>
      <c r="E692" s="1"/>
    </row>
    <row r="693" spans="1:5" s="10" customFormat="1" ht="38.25" x14ac:dyDescent="0.2">
      <c r="A693" s="55" t="s">
        <v>750</v>
      </c>
      <c r="B693" s="7" t="s">
        <v>751</v>
      </c>
      <c r="C693" s="9">
        <v>1666.5</v>
      </c>
      <c r="D693" s="144">
        <f t="shared" si="11"/>
        <v>1249.875</v>
      </c>
      <c r="E693" s="96" t="s">
        <v>752</v>
      </c>
    </row>
    <row r="694" spans="1:5" s="10" customFormat="1" ht="30" x14ac:dyDescent="0.2">
      <c r="A694" s="55" t="s">
        <v>753</v>
      </c>
      <c r="B694" s="7">
        <v>3</v>
      </c>
      <c r="C694" s="9">
        <v>3181.5</v>
      </c>
      <c r="D694" s="144">
        <f t="shared" si="11"/>
        <v>2386.125</v>
      </c>
      <c r="E694" s="96"/>
    </row>
    <row r="695" spans="1:5" s="10" customFormat="1" x14ac:dyDescent="0.2">
      <c r="A695" s="55" t="s">
        <v>754</v>
      </c>
      <c r="B695" s="7">
        <v>3</v>
      </c>
      <c r="C695" s="9">
        <v>672.66</v>
      </c>
      <c r="D695" s="144">
        <f t="shared" si="11"/>
        <v>504.495</v>
      </c>
      <c r="E695" s="96"/>
    </row>
    <row r="696" spans="1:5" s="10" customFormat="1" x14ac:dyDescent="0.2">
      <c r="A696" s="55" t="s">
        <v>755</v>
      </c>
      <c r="B696" s="7">
        <f>48/24</f>
        <v>2</v>
      </c>
      <c r="C696" s="9">
        <v>1767.5</v>
      </c>
      <c r="D696" s="144">
        <f t="shared" si="11"/>
        <v>1325.625</v>
      </c>
      <c r="E696" s="96"/>
    </row>
    <row r="697" spans="1:5" s="10" customFormat="1" x14ac:dyDescent="0.2">
      <c r="A697" s="55" t="s">
        <v>756</v>
      </c>
      <c r="B697" s="7">
        <v>2</v>
      </c>
      <c r="C697" s="9">
        <v>2222</v>
      </c>
      <c r="D697" s="144">
        <f t="shared" si="11"/>
        <v>1666.5</v>
      </c>
      <c r="E697" s="96"/>
    </row>
    <row r="698" spans="1:5" s="10" customFormat="1" x14ac:dyDescent="0.2">
      <c r="A698" s="55" t="s">
        <v>757</v>
      </c>
      <c r="B698" s="7" t="s">
        <v>758</v>
      </c>
      <c r="C698" s="9">
        <v>1902.84</v>
      </c>
      <c r="D698" s="144">
        <f t="shared" si="11"/>
        <v>1427.1299999999999</v>
      </c>
      <c r="E698" s="96"/>
    </row>
    <row r="699" spans="1:5" s="10" customFormat="1" x14ac:dyDescent="0.2">
      <c r="A699" s="55" t="s">
        <v>759</v>
      </c>
      <c r="B699" s="7" t="s">
        <v>758</v>
      </c>
      <c r="C699" s="9">
        <v>3276.44</v>
      </c>
      <c r="D699" s="144">
        <f t="shared" si="11"/>
        <v>2457.33</v>
      </c>
      <c r="E699" s="96"/>
    </row>
    <row r="700" spans="1:5" s="10" customFormat="1" x14ac:dyDescent="0.2">
      <c r="A700" s="55" t="s">
        <v>760</v>
      </c>
      <c r="B700" s="7" t="s">
        <v>758</v>
      </c>
      <c r="C700" s="9">
        <v>454.5</v>
      </c>
      <c r="D700" s="144">
        <f t="shared" si="11"/>
        <v>340.875</v>
      </c>
      <c r="E700" s="96"/>
    </row>
    <row r="701" spans="1:5" s="10" customFormat="1" x14ac:dyDescent="0.2">
      <c r="A701" s="55" t="s">
        <v>761</v>
      </c>
      <c r="B701" s="7" t="s">
        <v>758</v>
      </c>
      <c r="C701" s="9">
        <v>477.73</v>
      </c>
      <c r="D701" s="144">
        <f t="shared" si="11"/>
        <v>358.29750000000001</v>
      </c>
      <c r="E701" s="96"/>
    </row>
    <row r="702" spans="1:5" s="10" customFormat="1" x14ac:dyDescent="0.2">
      <c r="A702" s="55" t="s">
        <v>762</v>
      </c>
      <c r="B702" s="7" t="s">
        <v>758</v>
      </c>
      <c r="C702" s="9">
        <v>477.73</v>
      </c>
      <c r="D702" s="144">
        <f t="shared" si="11"/>
        <v>358.29750000000001</v>
      </c>
      <c r="E702" s="96"/>
    </row>
    <row r="703" spans="1:5" s="10" customFormat="1" x14ac:dyDescent="0.2">
      <c r="A703" s="55" t="s">
        <v>763</v>
      </c>
      <c r="B703" s="7" t="s">
        <v>758</v>
      </c>
      <c r="C703" s="9">
        <v>454.5</v>
      </c>
      <c r="D703" s="144">
        <f t="shared" si="11"/>
        <v>340.875</v>
      </c>
      <c r="E703" s="96"/>
    </row>
    <row r="704" spans="1:5" s="10" customFormat="1" x14ac:dyDescent="0.2">
      <c r="A704" s="55" t="s">
        <v>764</v>
      </c>
      <c r="B704" s="7" t="s">
        <v>758</v>
      </c>
      <c r="C704" s="9">
        <v>454.5</v>
      </c>
      <c r="D704" s="144">
        <f t="shared" si="11"/>
        <v>340.875</v>
      </c>
      <c r="E704" s="96"/>
    </row>
    <row r="705" spans="1:5" s="10" customFormat="1" x14ac:dyDescent="0.2">
      <c r="A705" s="55" t="s">
        <v>765</v>
      </c>
      <c r="B705" s="7" t="s">
        <v>758</v>
      </c>
      <c r="C705" s="9">
        <v>454.5</v>
      </c>
      <c r="D705" s="144">
        <f t="shared" si="11"/>
        <v>340.875</v>
      </c>
      <c r="E705" s="96"/>
    </row>
    <row r="706" spans="1:5" s="10" customFormat="1" x14ac:dyDescent="0.2">
      <c r="A706" s="55" t="s">
        <v>766</v>
      </c>
      <c r="B706" s="7" t="s">
        <v>758</v>
      </c>
      <c r="C706" s="9">
        <v>535.29999999999995</v>
      </c>
      <c r="D706" s="144">
        <f t="shared" si="11"/>
        <v>401.47499999999997</v>
      </c>
      <c r="E706" s="96"/>
    </row>
    <row r="707" spans="1:5" s="10" customFormat="1" x14ac:dyDescent="0.2">
      <c r="A707" s="55" t="s">
        <v>767</v>
      </c>
      <c r="B707" s="7" t="s">
        <v>758</v>
      </c>
      <c r="C707" s="9">
        <v>474.7</v>
      </c>
      <c r="D707" s="144">
        <f t="shared" si="11"/>
        <v>356.02499999999998</v>
      </c>
      <c r="E707" s="96"/>
    </row>
    <row r="708" spans="1:5" s="10" customFormat="1" x14ac:dyDescent="0.2">
      <c r="A708" s="55" t="s">
        <v>768</v>
      </c>
      <c r="B708" s="7" t="s">
        <v>758</v>
      </c>
      <c r="C708" s="9">
        <v>445.41</v>
      </c>
      <c r="D708" s="144">
        <f t="shared" si="11"/>
        <v>334.0575</v>
      </c>
      <c r="E708" s="96"/>
    </row>
    <row r="709" spans="1:5" s="10" customFormat="1" x14ac:dyDescent="0.2">
      <c r="A709" s="55" t="s">
        <v>769</v>
      </c>
      <c r="B709" s="7" t="s">
        <v>758</v>
      </c>
      <c r="C709" s="9">
        <v>424.2</v>
      </c>
      <c r="D709" s="144">
        <f t="shared" si="11"/>
        <v>318.14999999999998</v>
      </c>
      <c r="E709" s="96"/>
    </row>
    <row r="710" spans="1:5" s="10" customFormat="1" x14ac:dyDescent="0.2">
      <c r="A710" s="55" t="s">
        <v>770</v>
      </c>
      <c r="B710" s="7" t="s">
        <v>758</v>
      </c>
      <c r="C710" s="9">
        <v>445.41</v>
      </c>
      <c r="D710" s="144">
        <f t="shared" si="11"/>
        <v>334.0575</v>
      </c>
      <c r="E710" s="96"/>
    </row>
    <row r="711" spans="1:5" s="10" customFormat="1" x14ac:dyDescent="0.2">
      <c r="A711" s="55" t="s">
        <v>771</v>
      </c>
      <c r="B711" s="7" t="s">
        <v>758</v>
      </c>
      <c r="C711" s="9">
        <v>398.95</v>
      </c>
      <c r="D711" s="144">
        <f t="shared" si="11"/>
        <v>299.21249999999998</v>
      </c>
      <c r="E711" s="96"/>
    </row>
    <row r="712" spans="1:5" s="10" customFormat="1" x14ac:dyDescent="0.2">
      <c r="A712" s="55" t="s">
        <v>772</v>
      </c>
      <c r="B712" s="7" t="s">
        <v>758</v>
      </c>
      <c r="C712" s="9">
        <v>398.95</v>
      </c>
      <c r="D712" s="144">
        <f t="shared" si="11"/>
        <v>299.21249999999998</v>
      </c>
      <c r="E712" s="96"/>
    </row>
    <row r="713" spans="1:5" s="10" customFormat="1" x14ac:dyDescent="0.2">
      <c r="A713" s="55" t="s">
        <v>773</v>
      </c>
      <c r="B713" s="7" t="s">
        <v>646</v>
      </c>
      <c r="C713" s="9">
        <v>676.7</v>
      </c>
      <c r="D713" s="144">
        <f t="shared" si="11"/>
        <v>507.52500000000003</v>
      </c>
      <c r="E713" s="96"/>
    </row>
    <row r="714" spans="1:5" s="10" customFormat="1" ht="45" x14ac:dyDescent="0.2">
      <c r="A714" s="97" t="s">
        <v>774</v>
      </c>
      <c r="B714" s="40" t="s">
        <v>775</v>
      </c>
      <c r="C714" s="98">
        <v>2651.25</v>
      </c>
      <c r="D714" s="144">
        <f t="shared" si="11"/>
        <v>1988.4375</v>
      </c>
      <c r="E714" s="99"/>
    </row>
    <row r="715" spans="1:5" s="103" customFormat="1" x14ac:dyDescent="0.2">
      <c r="A715" s="23" t="s">
        <v>776</v>
      </c>
      <c r="B715" s="100" t="s">
        <v>758</v>
      </c>
      <c r="C715" s="101">
        <v>370.67</v>
      </c>
      <c r="D715" s="144">
        <f t="shared" si="11"/>
        <v>278.0025</v>
      </c>
      <c r="E715" s="102"/>
    </row>
    <row r="716" spans="1:5" s="103" customFormat="1" x14ac:dyDescent="0.2">
      <c r="A716" s="23" t="s">
        <v>777</v>
      </c>
      <c r="B716" s="20" t="s">
        <v>758</v>
      </c>
      <c r="C716" s="101">
        <v>398.95</v>
      </c>
      <c r="D716" s="144">
        <f t="shared" si="11"/>
        <v>299.21249999999998</v>
      </c>
      <c r="E716" s="102"/>
    </row>
    <row r="717" spans="1:5" s="103" customFormat="1" x14ac:dyDescent="0.2">
      <c r="A717" s="23" t="s">
        <v>778</v>
      </c>
      <c r="B717" s="20" t="s">
        <v>758</v>
      </c>
      <c r="C717" s="101">
        <v>363.6</v>
      </c>
      <c r="D717" s="144">
        <f t="shared" si="11"/>
        <v>272.70000000000005</v>
      </c>
      <c r="E717" s="102"/>
    </row>
    <row r="718" spans="1:5" s="103" customFormat="1" x14ac:dyDescent="0.2">
      <c r="A718" s="23" t="s">
        <v>779</v>
      </c>
      <c r="B718" s="20" t="s">
        <v>758</v>
      </c>
      <c r="C718" s="101">
        <v>398.95</v>
      </c>
      <c r="D718" s="144">
        <f t="shared" si="11"/>
        <v>299.21249999999998</v>
      </c>
      <c r="E718" s="102"/>
    </row>
    <row r="719" spans="1:5" s="103" customFormat="1" ht="45" x14ac:dyDescent="0.2">
      <c r="A719" s="104" t="s">
        <v>780</v>
      </c>
      <c r="B719" s="20" t="s">
        <v>758</v>
      </c>
      <c r="C719" s="101">
        <v>1060.5</v>
      </c>
      <c r="D719" s="144">
        <f t="shared" si="11"/>
        <v>795.375</v>
      </c>
      <c r="E719" s="102"/>
    </row>
    <row r="720" spans="1:5" s="103" customFormat="1" x14ac:dyDescent="0.2">
      <c r="A720" s="23" t="s">
        <v>781</v>
      </c>
      <c r="B720" s="20" t="s">
        <v>758</v>
      </c>
      <c r="C720" s="101">
        <v>350.47</v>
      </c>
      <c r="D720" s="144">
        <f t="shared" si="11"/>
        <v>262.85250000000002</v>
      </c>
      <c r="E720" s="102"/>
    </row>
    <row r="721" spans="1:5" s="103" customFormat="1" x14ac:dyDescent="0.2">
      <c r="A721" s="104" t="s">
        <v>782</v>
      </c>
      <c r="B721" s="20" t="s">
        <v>758</v>
      </c>
      <c r="C721" s="101">
        <v>424.2</v>
      </c>
      <c r="D721" s="144">
        <f t="shared" si="11"/>
        <v>318.14999999999998</v>
      </c>
      <c r="E721" s="102"/>
    </row>
    <row r="722" spans="1:5" s="103" customFormat="1" x14ac:dyDescent="0.2">
      <c r="A722" s="23" t="s">
        <v>783</v>
      </c>
      <c r="B722" s="20" t="s">
        <v>758</v>
      </c>
      <c r="C722" s="101">
        <v>353.5</v>
      </c>
      <c r="D722" s="144">
        <f t="shared" si="11"/>
        <v>265.125</v>
      </c>
      <c r="E722" s="102"/>
    </row>
    <row r="723" spans="1:5" s="103" customFormat="1" x14ac:dyDescent="0.2">
      <c r="A723" s="104" t="s">
        <v>784</v>
      </c>
      <c r="B723" s="20" t="s">
        <v>758</v>
      </c>
      <c r="C723" s="101">
        <v>409.05</v>
      </c>
      <c r="D723" s="144">
        <f t="shared" si="11"/>
        <v>306.78750000000002</v>
      </c>
      <c r="E723" s="102"/>
    </row>
    <row r="724" spans="1:5" s="103" customFormat="1" ht="30" x14ac:dyDescent="0.2">
      <c r="A724" s="104" t="s">
        <v>785</v>
      </c>
      <c r="B724" s="20" t="s">
        <v>758</v>
      </c>
      <c r="C724" s="101">
        <v>1010</v>
      </c>
      <c r="D724" s="144">
        <f t="shared" si="11"/>
        <v>757.5</v>
      </c>
      <c r="E724" s="102"/>
    </row>
    <row r="725" spans="1:5" s="103" customFormat="1" x14ac:dyDescent="0.2">
      <c r="A725" s="104" t="s">
        <v>786</v>
      </c>
      <c r="B725" s="20" t="s">
        <v>758</v>
      </c>
      <c r="C725" s="101">
        <v>530.25</v>
      </c>
      <c r="D725" s="144">
        <f t="shared" si="11"/>
        <v>397.6875</v>
      </c>
      <c r="E725" s="102"/>
    </row>
    <row r="726" spans="1:5" s="108" customFormat="1" x14ac:dyDescent="0.2">
      <c r="A726" s="105" t="s">
        <v>787</v>
      </c>
      <c r="B726" s="78" t="s">
        <v>706</v>
      </c>
      <c r="C726" s="106">
        <v>606</v>
      </c>
      <c r="D726" s="144">
        <f t="shared" si="11"/>
        <v>454.5</v>
      </c>
      <c r="E726" s="107"/>
    </row>
    <row r="727" spans="1:5" s="108" customFormat="1" x14ac:dyDescent="0.2">
      <c r="A727" s="105" t="s">
        <v>788</v>
      </c>
      <c r="B727" s="78" t="s">
        <v>789</v>
      </c>
      <c r="C727" s="106">
        <v>4444</v>
      </c>
      <c r="D727" s="144">
        <f t="shared" si="11"/>
        <v>3333</v>
      </c>
      <c r="E727" s="107"/>
    </row>
    <row r="728" spans="1:5" s="108" customFormat="1" x14ac:dyDescent="0.2">
      <c r="A728" s="105" t="s">
        <v>790</v>
      </c>
      <c r="B728" s="78" t="s">
        <v>789</v>
      </c>
      <c r="C728" s="106">
        <v>4040</v>
      </c>
      <c r="D728" s="144">
        <f t="shared" si="11"/>
        <v>3030</v>
      </c>
      <c r="E728" s="107"/>
    </row>
    <row r="729" spans="1:5" s="11" customFormat="1" x14ac:dyDescent="0.25">
      <c r="A729" s="8" t="s">
        <v>791</v>
      </c>
      <c r="B729" s="7">
        <v>1</v>
      </c>
      <c r="C729" s="9">
        <v>600.95000000000005</v>
      </c>
      <c r="D729" s="144">
        <f t="shared" si="11"/>
        <v>450.71250000000003</v>
      </c>
      <c r="E729" s="7"/>
    </row>
    <row r="730" spans="1:5" s="11" customFormat="1" x14ac:dyDescent="0.25">
      <c r="A730" s="8" t="s">
        <v>792</v>
      </c>
      <c r="B730" s="7">
        <v>1</v>
      </c>
      <c r="C730" s="9">
        <v>971.62</v>
      </c>
      <c r="D730" s="144">
        <f t="shared" si="11"/>
        <v>728.71500000000003</v>
      </c>
      <c r="E730" s="7"/>
    </row>
    <row r="731" spans="1:5" s="11" customFormat="1" x14ac:dyDescent="0.25">
      <c r="A731" s="8" t="s">
        <v>793</v>
      </c>
      <c r="B731" s="7">
        <v>1</v>
      </c>
      <c r="C731" s="9">
        <v>738.31</v>
      </c>
      <c r="D731" s="144">
        <f t="shared" si="11"/>
        <v>553.73249999999996</v>
      </c>
      <c r="E731" s="7"/>
    </row>
    <row r="732" spans="1:5" s="11" customFormat="1" x14ac:dyDescent="0.25">
      <c r="A732" s="8" t="s">
        <v>794</v>
      </c>
      <c r="B732" s="7">
        <v>1</v>
      </c>
      <c r="C732" s="9">
        <v>685</v>
      </c>
      <c r="D732" s="144">
        <f t="shared" si="11"/>
        <v>513.75</v>
      </c>
      <c r="E732" s="7"/>
    </row>
    <row r="733" spans="1:5" s="11" customFormat="1" x14ac:dyDescent="0.25">
      <c r="A733" s="8" t="s">
        <v>795</v>
      </c>
      <c r="B733" s="7" t="s">
        <v>729</v>
      </c>
      <c r="C733" s="9">
        <v>707</v>
      </c>
      <c r="D733" s="144">
        <f t="shared" si="11"/>
        <v>530.25</v>
      </c>
      <c r="E733" s="7"/>
    </row>
    <row r="734" spans="1:5" s="11" customFormat="1" x14ac:dyDescent="0.25">
      <c r="A734" s="8" t="s">
        <v>796</v>
      </c>
      <c r="B734" s="7" t="s">
        <v>729</v>
      </c>
      <c r="C734" s="9">
        <v>878.7</v>
      </c>
      <c r="D734" s="144">
        <f t="shared" si="11"/>
        <v>659.02500000000009</v>
      </c>
      <c r="E734" s="7"/>
    </row>
    <row r="735" spans="1:5" s="11" customFormat="1" x14ac:dyDescent="0.25">
      <c r="A735" s="8" t="s">
        <v>797</v>
      </c>
      <c r="B735" s="7" t="s">
        <v>729</v>
      </c>
      <c r="C735" s="9">
        <v>2619.94</v>
      </c>
      <c r="D735" s="144">
        <f t="shared" si="11"/>
        <v>1964.9549999999999</v>
      </c>
      <c r="E735" s="7"/>
    </row>
    <row r="736" spans="1:5" s="11" customFormat="1" x14ac:dyDescent="0.25">
      <c r="A736" s="8" t="s">
        <v>798</v>
      </c>
      <c r="B736" s="7">
        <v>3</v>
      </c>
      <c r="C736" s="9">
        <v>1320.07</v>
      </c>
      <c r="D736" s="144">
        <f t="shared" si="11"/>
        <v>990.05250000000001</v>
      </c>
      <c r="E736" s="7"/>
    </row>
    <row r="737" spans="1:5" s="11" customFormat="1" x14ac:dyDescent="0.25">
      <c r="A737" s="8" t="s">
        <v>799</v>
      </c>
      <c r="B737" s="7">
        <v>3</v>
      </c>
      <c r="C737" s="9">
        <v>901.93</v>
      </c>
      <c r="D737" s="144">
        <f t="shared" si="11"/>
        <v>676.44749999999999</v>
      </c>
      <c r="E737" s="7"/>
    </row>
    <row r="738" spans="1:5" s="11" customFormat="1" x14ac:dyDescent="0.25">
      <c r="A738" s="8" t="s">
        <v>800</v>
      </c>
      <c r="B738" s="7">
        <v>9</v>
      </c>
      <c r="C738" s="9">
        <v>781.74</v>
      </c>
      <c r="D738" s="144">
        <f t="shared" si="11"/>
        <v>586.30500000000006</v>
      </c>
      <c r="E738" s="7"/>
    </row>
    <row r="739" spans="1:5" s="11" customFormat="1" x14ac:dyDescent="0.25">
      <c r="A739" s="8" t="s">
        <v>801</v>
      </c>
      <c r="B739" s="7">
        <v>9</v>
      </c>
      <c r="C739" s="9">
        <v>696.9</v>
      </c>
      <c r="D739" s="144">
        <f t="shared" si="11"/>
        <v>522.67499999999995</v>
      </c>
      <c r="E739" s="7"/>
    </row>
    <row r="740" spans="1:5" s="11" customFormat="1" x14ac:dyDescent="0.25">
      <c r="A740" s="8" t="s">
        <v>802</v>
      </c>
      <c r="B740" s="7">
        <v>13</v>
      </c>
      <c r="C740" s="9">
        <v>795.88</v>
      </c>
      <c r="D740" s="144">
        <f t="shared" si="11"/>
        <v>596.91</v>
      </c>
      <c r="E740" s="7"/>
    </row>
    <row r="741" spans="1:5" s="11" customFormat="1" x14ac:dyDescent="0.25">
      <c r="A741" s="8" t="s">
        <v>803</v>
      </c>
      <c r="B741" s="7">
        <v>5</v>
      </c>
      <c r="C741" s="9">
        <v>1097.8699999999999</v>
      </c>
      <c r="D741" s="144">
        <f t="shared" si="11"/>
        <v>823.40249999999992</v>
      </c>
      <c r="E741" s="7"/>
    </row>
    <row r="742" spans="1:5" s="11" customFormat="1" x14ac:dyDescent="0.25">
      <c r="A742" s="8" t="s">
        <v>804</v>
      </c>
      <c r="B742" s="37">
        <v>9</v>
      </c>
      <c r="C742" s="9">
        <v>1540.25</v>
      </c>
      <c r="D742" s="144">
        <f t="shared" si="11"/>
        <v>1155.1875</v>
      </c>
      <c r="E742" s="7"/>
    </row>
    <row r="743" spans="1:5" s="11" customFormat="1" x14ac:dyDescent="0.25">
      <c r="A743" s="8" t="s">
        <v>805</v>
      </c>
      <c r="B743" s="37">
        <v>3</v>
      </c>
      <c r="C743" s="9">
        <v>1540.25</v>
      </c>
      <c r="D743" s="144">
        <f t="shared" si="11"/>
        <v>1155.1875</v>
      </c>
      <c r="E743" s="7"/>
    </row>
    <row r="744" spans="1:5" s="10" customFormat="1" x14ac:dyDescent="0.2">
      <c r="A744" s="8" t="s">
        <v>806</v>
      </c>
      <c r="B744" s="37">
        <v>4</v>
      </c>
      <c r="C744" s="9">
        <v>775.68</v>
      </c>
      <c r="D744" s="144">
        <f t="shared" ref="D744:D807" si="12">C744-(C744*25%)</f>
        <v>581.76</v>
      </c>
      <c r="E744" s="7"/>
    </row>
    <row r="745" spans="1:5" s="10" customFormat="1" x14ac:dyDescent="0.2">
      <c r="A745" s="8" t="s">
        <v>807</v>
      </c>
      <c r="B745" s="37">
        <v>3</v>
      </c>
      <c r="C745" s="9">
        <v>775.68</v>
      </c>
      <c r="D745" s="144">
        <f t="shared" si="12"/>
        <v>581.76</v>
      </c>
      <c r="E745" s="7"/>
    </row>
    <row r="746" spans="1:5" s="10" customFormat="1" x14ac:dyDescent="0.2">
      <c r="A746" s="31" t="s">
        <v>808</v>
      </c>
      <c r="B746" s="37" t="s">
        <v>129</v>
      </c>
      <c r="C746" s="9">
        <v>696.9</v>
      </c>
      <c r="D746" s="144">
        <f t="shared" si="12"/>
        <v>522.67499999999995</v>
      </c>
      <c r="E746" s="7"/>
    </row>
    <row r="747" spans="1:5" s="17" customFormat="1" ht="30" x14ac:dyDescent="0.2">
      <c r="A747" s="43" t="s">
        <v>809</v>
      </c>
      <c r="B747" s="14" t="s">
        <v>117</v>
      </c>
      <c r="C747" s="16">
        <v>4646</v>
      </c>
      <c r="D747" s="144">
        <f t="shared" si="12"/>
        <v>3484.5</v>
      </c>
      <c r="E747" s="14"/>
    </row>
    <row r="748" spans="1:5" s="17" customFormat="1" x14ac:dyDescent="0.2">
      <c r="A748" s="43" t="s">
        <v>810</v>
      </c>
      <c r="B748" s="14" t="s">
        <v>117</v>
      </c>
      <c r="C748" s="16">
        <v>3333</v>
      </c>
      <c r="D748" s="144">
        <f t="shared" si="12"/>
        <v>2499.75</v>
      </c>
      <c r="E748" s="14"/>
    </row>
    <row r="749" spans="1:5" s="17" customFormat="1" ht="30" x14ac:dyDescent="0.2">
      <c r="A749" s="43" t="s">
        <v>811</v>
      </c>
      <c r="B749" s="14" t="s">
        <v>117</v>
      </c>
      <c r="C749" s="16">
        <v>3737</v>
      </c>
      <c r="D749" s="144">
        <f t="shared" si="12"/>
        <v>2802.75</v>
      </c>
      <c r="E749" s="14"/>
    </row>
    <row r="750" spans="1:5" s="17" customFormat="1" x14ac:dyDescent="0.2">
      <c r="A750" s="43" t="s">
        <v>812</v>
      </c>
      <c r="B750" s="14" t="s">
        <v>117</v>
      </c>
      <c r="C750" s="16">
        <v>1212</v>
      </c>
      <c r="D750" s="144">
        <f t="shared" si="12"/>
        <v>909</v>
      </c>
      <c r="E750" s="14"/>
    </row>
    <row r="751" spans="1:5" s="10" customFormat="1" x14ac:dyDescent="0.2">
      <c r="A751" s="8" t="s">
        <v>813</v>
      </c>
      <c r="B751" s="7">
        <v>4</v>
      </c>
      <c r="C751" s="9">
        <v>2250</v>
      </c>
      <c r="D751" s="144">
        <f t="shared" si="12"/>
        <v>1687.5</v>
      </c>
      <c r="E751" s="7"/>
    </row>
    <row r="752" spans="1:5" s="10" customFormat="1" x14ac:dyDescent="0.2">
      <c r="A752" s="8" t="s">
        <v>814</v>
      </c>
      <c r="B752" s="7">
        <v>4</v>
      </c>
      <c r="C752" s="9">
        <v>1218.06</v>
      </c>
      <c r="D752" s="144">
        <f t="shared" si="12"/>
        <v>913.54499999999996</v>
      </c>
      <c r="E752" s="7"/>
    </row>
    <row r="753" spans="1:5" s="10" customFormat="1" x14ac:dyDescent="0.2">
      <c r="A753" s="8" t="s">
        <v>815</v>
      </c>
      <c r="B753" s="7">
        <v>4</v>
      </c>
      <c r="C753" s="9">
        <v>1196.8499999999999</v>
      </c>
      <c r="D753" s="144">
        <f t="shared" si="12"/>
        <v>897.63749999999993</v>
      </c>
      <c r="E753" s="7"/>
    </row>
    <row r="754" spans="1:5" s="10" customFormat="1" x14ac:dyDescent="0.2">
      <c r="A754" s="8" t="s">
        <v>816</v>
      </c>
      <c r="B754" s="7">
        <v>3</v>
      </c>
      <c r="C754" s="9">
        <v>1081.71</v>
      </c>
      <c r="D754" s="144">
        <f t="shared" si="12"/>
        <v>811.28250000000003</v>
      </c>
      <c r="E754" s="7"/>
    </row>
    <row r="755" spans="1:5" s="10" customFormat="1" x14ac:dyDescent="0.2">
      <c r="A755" s="8" t="s">
        <v>817</v>
      </c>
      <c r="B755" s="7">
        <v>4</v>
      </c>
      <c r="C755" s="9">
        <v>1105.95</v>
      </c>
      <c r="D755" s="144">
        <f t="shared" si="12"/>
        <v>829.46250000000009</v>
      </c>
      <c r="E755" s="7" t="s">
        <v>29</v>
      </c>
    </row>
    <row r="756" spans="1:5" s="10" customFormat="1" x14ac:dyDescent="0.2">
      <c r="A756" s="8" t="s">
        <v>818</v>
      </c>
      <c r="B756" s="7">
        <v>3</v>
      </c>
      <c r="C756" s="9">
        <v>863.55</v>
      </c>
      <c r="D756" s="144">
        <f t="shared" si="12"/>
        <v>647.66249999999991</v>
      </c>
      <c r="E756" s="7" t="s">
        <v>41</v>
      </c>
    </row>
    <row r="757" spans="1:5" s="10" customFormat="1" x14ac:dyDescent="0.2">
      <c r="A757" s="8" t="s">
        <v>819</v>
      </c>
      <c r="B757" s="7">
        <f>96/24</f>
        <v>4</v>
      </c>
      <c r="C757" s="9">
        <v>1767.5</v>
      </c>
      <c r="D757" s="144">
        <f t="shared" si="12"/>
        <v>1325.625</v>
      </c>
      <c r="E757" s="7"/>
    </row>
    <row r="758" spans="1:5" s="10" customFormat="1" x14ac:dyDescent="0.2">
      <c r="A758" s="8" t="s">
        <v>820</v>
      </c>
      <c r="B758" s="7">
        <v>2</v>
      </c>
      <c r="C758" s="9">
        <v>4131.91</v>
      </c>
      <c r="D758" s="144">
        <f t="shared" si="12"/>
        <v>3098.9324999999999</v>
      </c>
      <c r="E758" s="7" t="s">
        <v>29</v>
      </c>
    </row>
    <row r="759" spans="1:5" s="10" customFormat="1" x14ac:dyDescent="0.2">
      <c r="A759" s="8" t="s">
        <v>821</v>
      </c>
      <c r="B759" s="7">
        <v>4</v>
      </c>
      <c r="C759" s="9">
        <v>2263.41</v>
      </c>
      <c r="D759" s="144">
        <f t="shared" si="12"/>
        <v>1697.5574999999999</v>
      </c>
      <c r="E759" s="7"/>
    </row>
    <row r="760" spans="1:5" s="10" customFormat="1" x14ac:dyDescent="0.2">
      <c r="A760" s="8" t="s">
        <v>822</v>
      </c>
      <c r="B760" s="7">
        <v>5</v>
      </c>
      <c r="C760" s="9">
        <v>3970</v>
      </c>
      <c r="D760" s="144">
        <f t="shared" si="12"/>
        <v>2977.5</v>
      </c>
      <c r="E760" s="7" t="s">
        <v>29</v>
      </c>
    </row>
    <row r="761" spans="1:5" s="10" customFormat="1" x14ac:dyDescent="0.2">
      <c r="A761" s="8" t="s">
        <v>823</v>
      </c>
      <c r="B761" s="7">
        <v>5</v>
      </c>
      <c r="C761" s="9">
        <v>2810.83</v>
      </c>
      <c r="D761" s="144">
        <f t="shared" si="12"/>
        <v>2108.1224999999999</v>
      </c>
      <c r="E761" s="7"/>
    </row>
    <row r="762" spans="1:5" s="10" customFormat="1" x14ac:dyDescent="0.2">
      <c r="A762" s="8" t="s">
        <v>824</v>
      </c>
      <c r="B762" s="7">
        <v>10</v>
      </c>
      <c r="C762" s="9">
        <v>3167.36</v>
      </c>
      <c r="D762" s="144">
        <f t="shared" si="12"/>
        <v>2375.52</v>
      </c>
      <c r="E762" s="7" t="s">
        <v>41</v>
      </c>
    </row>
    <row r="763" spans="1:5" s="10" customFormat="1" x14ac:dyDescent="0.2">
      <c r="A763" s="8" t="s">
        <v>825</v>
      </c>
      <c r="B763" s="7">
        <v>4</v>
      </c>
      <c r="C763" s="9">
        <v>1069.5899999999999</v>
      </c>
      <c r="D763" s="144">
        <f t="shared" si="12"/>
        <v>802.19249999999988</v>
      </c>
      <c r="E763" s="7"/>
    </row>
    <row r="764" spans="1:5" s="10" customFormat="1" x14ac:dyDescent="0.2">
      <c r="A764" s="8" t="s">
        <v>826</v>
      </c>
      <c r="B764" s="7">
        <v>3</v>
      </c>
      <c r="C764" s="9">
        <v>903.95</v>
      </c>
      <c r="D764" s="144">
        <f t="shared" si="12"/>
        <v>677.96250000000009</v>
      </c>
      <c r="E764" s="7"/>
    </row>
    <row r="765" spans="1:5" s="10" customFormat="1" x14ac:dyDescent="0.2">
      <c r="A765" s="8" t="s">
        <v>827</v>
      </c>
      <c r="B765" s="7" t="s">
        <v>232</v>
      </c>
      <c r="C765" s="9">
        <v>1436.22</v>
      </c>
      <c r="D765" s="144">
        <f t="shared" si="12"/>
        <v>1077.165</v>
      </c>
      <c r="E765" s="7"/>
    </row>
    <row r="766" spans="1:5" s="10" customFormat="1" ht="27.75" x14ac:dyDescent="0.2">
      <c r="A766" s="8" t="s">
        <v>828</v>
      </c>
      <c r="B766" s="7">
        <v>1</v>
      </c>
      <c r="C766" s="9">
        <v>1161.5</v>
      </c>
      <c r="D766" s="144">
        <f t="shared" si="12"/>
        <v>871.125</v>
      </c>
      <c r="E766" s="7"/>
    </row>
    <row r="767" spans="1:5" s="17" customFormat="1" x14ac:dyDescent="0.2">
      <c r="A767" s="19" t="s">
        <v>829</v>
      </c>
      <c r="B767" s="14" t="s">
        <v>830</v>
      </c>
      <c r="C767" s="16">
        <v>1010</v>
      </c>
      <c r="D767" s="144">
        <f t="shared" si="12"/>
        <v>757.5</v>
      </c>
      <c r="E767" s="14"/>
    </row>
    <row r="768" spans="1:5" s="10" customFormat="1" x14ac:dyDescent="0.2">
      <c r="A768" s="8" t="s">
        <v>831</v>
      </c>
      <c r="B768" s="7" t="s">
        <v>832</v>
      </c>
      <c r="C768" s="9">
        <v>459.55</v>
      </c>
      <c r="D768" s="144">
        <f t="shared" si="12"/>
        <v>344.66250000000002</v>
      </c>
      <c r="E768" s="7"/>
    </row>
    <row r="769" spans="1:5" s="10" customFormat="1" x14ac:dyDescent="0.2">
      <c r="A769" s="8" t="s">
        <v>833</v>
      </c>
      <c r="B769" s="7" t="s">
        <v>729</v>
      </c>
      <c r="C769" s="9">
        <v>680</v>
      </c>
      <c r="D769" s="144">
        <f t="shared" si="12"/>
        <v>510</v>
      </c>
      <c r="E769" s="7"/>
    </row>
    <row r="770" spans="1:5" s="10" customFormat="1" x14ac:dyDescent="0.2">
      <c r="A770" s="8" t="s">
        <v>834</v>
      </c>
      <c r="B770" s="7" t="s">
        <v>729</v>
      </c>
      <c r="C770" s="9">
        <v>1105.95</v>
      </c>
      <c r="D770" s="144">
        <f t="shared" si="12"/>
        <v>829.46250000000009</v>
      </c>
      <c r="E770" s="7"/>
    </row>
    <row r="771" spans="1:5" s="10" customFormat="1" x14ac:dyDescent="0.2">
      <c r="A771" s="8" t="s">
        <v>835</v>
      </c>
      <c r="B771" s="7" t="s">
        <v>729</v>
      </c>
      <c r="C771" s="9">
        <v>330.27</v>
      </c>
      <c r="D771" s="144">
        <f t="shared" si="12"/>
        <v>247.70249999999999</v>
      </c>
      <c r="E771" s="7"/>
    </row>
    <row r="772" spans="1:5" s="10" customFormat="1" x14ac:dyDescent="0.2">
      <c r="A772" s="8" t="s">
        <v>836</v>
      </c>
      <c r="B772" s="7">
        <v>3</v>
      </c>
      <c r="C772" s="9">
        <v>550</v>
      </c>
      <c r="D772" s="144">
        <f t="shared" si="12"/>
        <v>412.5</v>
      </c>
      <c r="E772" s="7"/>
    </row>
    <row r="773" spans="1:5" s="10" customFormat="1" x14ac:dyDescent="0.2">
      <c r="A773" s="8" t="s">
        <v>837</v>
      </c>
      <c r="B773" s="7">
        <v>3</v>
      </c>
      <c r="C773" s="9">
        <v>454.5</v>
      </c>
      <c r="D773" s="144">
        <f t="shared" si="12"/>
        <v>340.875</v>
      </c>
      <c r="E773" s="7"/>
    </row>
    <row r="774" spans="1:5" s="10" customFormat="1" x14ac:dyDescent="0.2">
      <c r="A774" s="8" t="s">
        <v>838</v>
      </c>
      <c r="B774" s="7">
        <v>3</v>
      </c>
      <c r="C774" s="9">
        <v>1148.3699999999999</v>
      </c>
      <c r="D774" s="144">
        <f t="shared" si="12"/>
        <v>861.27749999999992</v>
      </c>
      <c r="E774" s="7" t="s">
        <v>29</v>
      </c>
    </row>
    <row r="775" spans="1:5" s="10" customFormat="1" x14ac:dyDescent="0.2">
      <c r="A775" s="8" t="s">
        <v>839</v>
      </c>
      <c r="B775" s="7">
        <v>3</v>
      </c>
      <c r="C775" s="9">
        <v>1206.95</v>
      </c>
      <c r="D775" s="144">
        <f t="shared" si="12"/>
        <v>905.21250000000009</v>
      </c>
      <c r="E775" s="7" t="s">
        <v>29</v>
      </c>
    </row>
    <row r="776" spans="1:5" s="10" customFormat="1" x14ac:dyDescent="0.2">
      <c r="A776" s="8" t="s">
        <v>840</v>
      </c>
      <c r="B776" s="7">
        <v>3</v>
      </c>
      <c r="C776" s="9">
        <v>875.67</v>
      </c>
      <c r="D776" s="144">
        <f t="shared" si="12"/>
        <v>656.75249999999994</v>
      </c>
      <c r="E776" s="7" t="s">
        <v>29</v>
      </c>
    </row>
    <row r="777" spans="1:5" s="10" customFormat="1" ht="28.5" x14ac:dyDescent="0.2">
      <c r="A777" s="8" t="s">
        <v>841</v>
      </c>
      <c r="B777" s="7">
        <v>3</v>
      </c>
      <c r="C777" s="9">
        <v>685.79</v>
      </c>
      <c r="D777" s="144">
        <f t="shared" si="12"/>
        <v>514.34249999999997</v>
      </c>
      <c r="E777" s="7" t="s">
        <v>842</v>
      </c>
    </row>
    <row r="778" spans="1:5" s="10" customFormat="1" ht="28.5" x14ac:dyDescent="0.2">
      <c r="A778" s="31" t="s">
        <v>843</v>
      </c>
      <c r="B778" s="37" t="s">
        <v>844</v>
      </c>
      <c r="C778" s="9">
        <v>685.79</v>
      </c>
      <c r="D778" s="144">
        <f t="shared" si="12"/>
        <v>514.34249999999997</v>
      </c>
      <c r="E778" s="7" t="s">
        <v>842</v>
      </c>
    </row>
    <row r="779" spans="1:5" s="10" customFormat="1" x14ac:dyDescent="0.2">
      <c r="A779" s="8" t="s">
        <v>845</v>
      </c>
      <c r="B779" s="7">
        <v>1</v>
      </c>
      <c r="C779" s="9">
        <v>646.4</v>
      </c>
      <c r="D779" s="144">
        <f t="shared" si="12"/>
        <v>484.79999999999995</v>
      </c>
      <c r="E779" s="7"/>
    </row>
    <row r="780" spans="1:5" s="10" customFormat="1" x14ac:dyDescent="0.2">
      <c r="A780" s="8" t="s">
        <v>846</v>
      </c>
      <c r="B780" s="7"/>
      <c r="C780" s="9">
        <v>145.20000000000002</v>
      </c>
      <c r="D780" s="144">
        <f t="shared" si="12"/>
        <v>108.9</v>
      </c>
      <c r="E780" s="7"/>
    </row>
    <row r="781" spans="1:5" s="10" customFormat="1" x14ac:dyDescent="0.2">
      <c r="A781" s="8" t="s">
        <v>847</v>
      </c>
      <c r="B781" s="7">
        <v>3</v>
      </c>
      <c r="C781" s="9">
        <v>565.6</v>
      </c>
      <c r="D781" s="144">
        <f t="shared" si="12"/>
        <v>424.20000000000005</v>
      </c>
      <c r="E781" s="7"/>
    </row>
    <row r="782" spans="1:5" s="10" customFormat="1" x14ac:dyDescent="0.2">
      <c r="A782" s="8" t="s">
        <v>848</v>
      </c>
      <c r="B782" s="7">
        <v>3</v>
      </c>
      <c r="C782" s="9">
        <v>629.23</v>
      </c>
      <c r="D782" s="144">
        <f t="shared" si="12"/>
        <v>471.92250000000001</v>
      </c>
      <c r="E782" s="7"/>
    </row>
    <row r="783" spans="1:5" s="10" customFormat="1" x14ac:dyDescent="0.2">
      <c r="A783" s="8" t="s">
        <v>849</v>
      </c>
      <c r="B783" s="7">
        <v>2</v>
      </c>
      <c r="C783" s="9">
        <v>1099.8900000000001</v>
      </c>
      <c r="D783" s="144">
        <f t="shared" si="12"/>
        <v>824.91750000000002</v>
      </c>
      <c r="E783" s="7"/>
    </row>
    <row r="784" spans="1:5" s="10" customFormat="1" x14ac:dyDescent="0.2">
      <c r="A784" s="8" t="s">
        <v>850</v>
      </c>
      <c r="B784" s="7">
        <v>1</v>
      </c>
      <c r="C784" s="9">
        <v>2280.58</v>
      </c>
      <c r="D784" s="144">
        <f t="shared" si="12"/>
        <v>1710.4349999999999</v>
      </c>
      <c r="E784" s="7"/>
    </row>
    <row r="785" spans="1:5" s="10" customFormat="1" x14ac:dyDescent="0.2">
      <c r="A785" s="39" t="s">
        <v>851</v>
      </c>
      <c r="B785" s="38"/>
      <c r="C785" s="68">
        <v>482</v>
      </c>
      <c r="D785" s="144">
        <f t="shared" si="12"/>
        <v>361.5</v>
      </c>
      <c r="E785" s="38"/>
    </row>
    <row r="786" spans="1:5" s="17" customFormat="1" ht="31.5" x14ac:dyDescent="0.2">
      <c r="A786" s="109" t="s">
        <v>852</v>
      </c>
      <c r="B786" s="42" t="s">
        <v>116</v>
      </c>
      <c r="C786" s="16">
        <v>2281</v>
      </c>
      <c r="D786" s="144">
        <f t="shared" si="12"/>
        <v>1710.75</v>
      </c>
      <c r="E786" s="42"/>
    </row>
    <row r="787" spans="1:5" s="10" customFormat="1" x14ac:dyDescent="0.2">
      <c r="A787" s="8" t="s">
        <v>853</v>
      </c>
      <c r="B787" s="7" t="s">
        <v>854</v>
      </c>
      <c r="C787" s="9">
        <v>6000</v>
      </c>
      <c r="D787" s="144">
        <f t="shared" si="12"/>
        <v>4500</v>
      </c>
      <c r="E787" s="7"/>
    </row>
    <row r="788" spans="1:5" s="10" customFormat="1" x14ac:dyDescent="0.2">
      <c r="A788" s="8" t="s">
        <v>855</v>
      </c>
      <c r="B788" s="7" t="s">
        <v>856</v>
      </c>
      <c r="C788" s="9">
        <v>2995</v>
      </c>
      <c r="D788" s="144">
        <f t="shared" si="12"/>
        <v>2246.25</v>
      </c>
      <c r="E788" s="7"/>
    </row>
    <row r="789" spans="1:5" s="10" customFormat="1" x14ac:dyDescent="0.2">
      <c r="A789" s="8" t="s">
        <v>857</v>
      </c>
      <c r="B789" s="7" t="s">
        <v>856</v>
      </c>
      <c r="C789" s="9">
        <v>5488.56</v>
      </c>
      <c r="D789" s="144">
        <f t="shared" si="12"/>
        <v>4116.42</v>
      </c>
      <c r="E789" s="7"/>
    </row>
    <row r="790" spans="1:5" s="10" customFormat="1" x14ac:dyDescent="0.2">
      <c r="A790" s="8" t="s">
        <v>858</v>
      </c>
      <c r="B790" s="7" t="s">
        <v>856</v>
      </c>
      <c r="C790" s="9">
        <v>8741.0400000000009</v>
      </c>
      <c r="D790" s="144">
        <f t="shared" si="12"/>
        <v>6555.7800000000007</v>
      </c>
      <c r="E790" s="7"/>
    </row>
    <row r="791" spans="1:5" s="10" customFormat="1" x14ac:dyDescent="0.2">
      <c r="A791" s="8" t="s">
        <v>859</v>
      </c>
      <c r="B791" s="7" t="s">
        <v>856</v>
      </c>
      <c r="C791" s="9">
        <v>17453.040000000005</v>
      </c>
      <c r="D791" s="144">
        <f t="shared" si="12"/>
        <v>13089.780000000002</v>
      </c>
      <c r="E791" s="7"/>
    </row>
    <row r="792" spans="1:5" s="10" customFormat="1" x14ac:dyDescent="0.2">
      <c r="A792" s="8" t="s">
        <v>860</v>
      </c>
      <c r="B792" s="7" t="s">
        <v>856</v>
      </c>
      <c r="C792" s="9">
        <v>10151.900000000001</v>
      </c>
      <c r="D792" s="144">
        <f t="shared" si="12"/>
        <v>7613.9250000000011</v>
      </c>
      <c r="E792" s="7"/>
    </row>
    <row r="793" spans="1:5" s="10" customFormat="1" x14ac:dyDescent="0.2">
      <c r="A793" s="8" t="s">
        <v>861</v>
      </c>
      <c r="B793" s="7" t="s">
        <v>856</v>
      </c>
      <c r="C793" s="9">
        <v>3054.0400000000004</v>
      </c>
      <c r="D793" s="144">
        <f t="shared" si="12"/>
        <v>2290.5300000000002</v>
      </c>
      <c r="E793" s="7"/>
    </row>
    <row r="794" spans="1:5" s="10" customFormat="1" x14ac:dyDescent="0.2">
      <c r="A794" s="8" t="s">
        <v>862</v>
      </c>
      <c r="B794" s="7" t="s">
        <v>856</v>
      </c>
      <c r="C794" s="9">
        <v>3137.5300000000007</v>
      </c>
      <c r="D794" s="144">
        <f t="shared" si="12"/>
        <v>2353.1475000000005</v>
      </c>
      <c r="E794" s="7"/>
    </row>
    <row r="795" spans="1:5" s="10" customFormat="1" x14ac:dyDescent="0.2">
      <c r="A795" s="8" t="s">
        <v>863</v>
      </c>
      <c r="B795" s="7" t="s">
        <v>856</v>
      </c>
      <c r="C795" s="9">
        <v>2988.7000000000003</v>
      </c>
      <c r="D795" s="144">
        <f t="shared" si="12"/>
        <v>2241.5250000000001</v>
      </c>
      <c r="E795" s="7"/>
    </row>
    <row r="796" spans="1:5" s="10" customFormat="1" x14ac:dyDescent="0.2">
      <c r="A796" s="8" t="s">
        <v>864</v>
      </c>
      <c r="B796" s="7" t="s">
        <v>856</v>
      </c>
      <c r="C796" s="9">
        <v>5488.56</v>
      </c>
      <c r="D796" s="144">
        <f t="shared" si="12"/>
        <v>4116.42</v>
      </c>
      <c r="E796" s="7"/>
    </row>
    <row r="797" spans="1:5" s="10" customFormat="1" x14ac:dyDescent="0.2">
      <c r="A797" s="8" t="s">
        <v>865</v>
      </c>
      <c r="B797" s="7" t="s">
        <v>856</v>
      </c>
      <c r="C797" s="9">
        <v>8828.41</v>
      </c>
      <c r="D797" s="144">
        <f t="shared" si="12"/>
        <v>6621.3074999999999</v>
      </c>
      <c r="E797" s="7"/>
    </row>
    <row r="798" spans="1:5" s="10" customFormat="1" x14ac:dyDescent="0.2">
      <c r="A798" s="8" t="s">
        <v>866</v>
      </c>
      <c r="B798" s="7" t="s">
        <v>856</v>
      </c>
      <c r="C798" s="9">
        <v>18508.25</v>
      </c>
      <c r="D798" s="144">
        <f t="shared" si="12"/>
        <v>13881.1875</v>
      </c>
      <c r="E798" s="7"/>
    </row>
    <row r="799" spans="1:5" s="10" customFormat="1" x14ac:dyDescent="0.2">
      <c r="A799" s="8" t="s">
        <v>867</v>
      </c>
      <c r="B799" s="7" t="s">
        <v>868</v>
      </c>
      <c r="C799" s="9">
        <v>1585</v>
      </c>
      <c r="D799" s="144">
        <f t="shared" si="12"/>
        <v>1188.75</v>
      </c>
      <c r="E799" s="7"/>
    </row>
    <row r="800" spans="1:5" s="10" customFormat="1" x14ac:dyDescent="0.2">
      <c r="A800" s="8" t="s">
        <v>869</v>
      </c>
      <c r="B800" s="7" t="s">
        <v>868</v>
      </c>
      <c r="C800" s="9">
        <v>2570</v>
      </c>
      <c r="D800" s="144">
        <f t="shared" si="12"/>
        <v>1927.5</v>
      </c>
      <c r="E800" s="7"/>
    </row>
    <row r="801" spans="1:5" s="10" customFormat="1" x14ac:dyDescent="0.2">
      <c r="A801" s="8" t="s">
        <v>870</v>
      </c>
      <c r="B801" s="7" t="s">
        <v>868</v>
      </c>
      <c r="C801" s="9">
        <v>2588.1900000000005</v>
      </c>
      <c r="D801" s="144">
        <f t="shared" si="12"/>
        <v>1941.1425000000004</v>
      </c>
      <c r="E801" s="7"/>
    </row>
    <row r="802" spans="1:5" s="10" customFormat="1" x14ac:dyDescent="0.2">
      <c r="A802" s="8" t="s">
        <v>871</v>
      </c>
      <c r="B802" s="7" t="s">
        <v>868</v>
      </c>
      <c r="C802" s="9">
        <v>1808</v>
      </c>
      <c r="D802" s="144">
        <f t="shared" si="12"/>
        <v>1356</v>
      </c>
      <c r="E802" s="7"/>
    </row>
    <row r="803" spans="1:5" s="10" customFormat="1" x14ac:dyDescent="0.2">
      <c r="A803" s="8" t="s">
        <v>872</v>
      </c>
      <c r="B803" s="7" t="s">
        <v>868</v>
      </c>
      <c r="C803" s="9">
        <v>1511.97</v>
      </c>
      <c r="D803" s="144">
        <f t="shared" si="12"/>
        <v>1133.9775</v>
      </c>
      <c r="E803" s="7"/>
    </row>
    <row r="804" spans="1:5" s="10" customFormat="1" x14ac:dyDescent="0.2">
      <c r="A804" s="8" t="s">
        <v>873</v>
      </c>
      <c r="B804" s="7" t="s">
        <v>868</v>
      </c>
      <c r="C804" s="9">
        <v>1586.71</v>
      </c>
      <c r="D804" s="144">
        <f t="shared" si="12"/>
        <v>1190.0325</v>
      </c>
      <c r="E804" s="7"/>
    </row>
    <row r="805" spans="1:5" s="10" customFormat="1" x14ac:dyDescent="0.2">
      <c r="A805" s="8" t="s">
        <v>874</v>
      </c>
      <c r="B805" s="7" t="s">
        <v>868</v>
      </c>
      <c r="C805" s="9">
        <v>1759.42</v>
      </c>
      <c r="D805" s="144">
        <f t="shared" si="12"/>
        <v>1319.5650000000001</v>
      </c>
      <c r="E805" s="7"/>
    </row>
    <row r="806" spans="1:5" s="10" customFormat="1" x14ac:dyDescent="0.2">
      <c r="A806" s="8" t="s">
        <v>875</v>
      </c>
      <c r="B806" s="7" t="s">
        <v>868</v>
      </c>
      <c r="C806" s="9">
        <v>1414.4900000000002</v>
      </c>
      <c r="D806" s="144">
        <f t="shared" si="12"/>
        <v>1060.8675000000003</v>
      </c>
      <c r="E806" s="7"/>
    </row>
    <row r="807" spans="1:5" s="10" customFormat="1" x14ac:dyDescent="0.2">
      <c r="A807" s="8" t="s">
        <v>876</v>
      </c>
      <c r="B807" s="7" t="s">
        <v>868</v>
      </c>
      <c r="C807" s="9">
        <v>560</v>
      </c>
      <c r="D807" s="144">
        <f t="shared" si="12"/>
        <v>420</v>
      </c>
      <c r="E807" s="7"/>
    </row>
    <row r="808" spans="1:5" s="10" customFormat="1" x14ac:dyDescent="0.2">
      <c r="A808" s="8" t="s">
        <v>877</v>
      </c>
      <c r="B808" s="7" t="s">
        <v>878</v>
      </c>
      <c r="C808" s="9">
        <v>2465</v>
      </c>
      <c r="D808" s="144">
        <f t="shared" ref="D808:D871" si="13">C808-(C808*25%)</f>
        <v>1848.75</v>
      </c>
      <c r="E808" s="7"/>
    </row>
    <row r="809" spans="1:5" s="10" customFormat="1" x14ac:dyDescent="0.2">
      <c r="A809" s="8" t="s">
        <v>877</v>
      </c>
      <c r="B809" s="7" t="s">
        <v>878</v>
      </c>
      <c r="C809" s="9">
        <v>2845</v>
      </c>
      <c r="D809" s="144">
        <f t="shared" si="13"/>
        <v>2133.75</v>
      </c>
      <c r="E809" s="7"/>
    </row>
    <row r="810" spans="1:5" s="10" customFormat="1" x14ac:dyDescent="0.2">
      <c r="A810" s="8" t="s">
        <v>877</v>
      </c>
      <c r="B810" s="7" t="s">
        <v>878</v>
      </c>
      <c r="C810" s="9">
        <v>3265</v>
      </c>
      <c r="D810" s="144">
        <f t="shared" si="13"/>
        <v>2448.75</v>
      </c>
      <c r="E810" s="7"/>
    </row>
    <row r="811" spans="1:5" ht="28.5" x14ac:dyDescent="0.2">
      <c r="A811" s="8" t="s">
        <v>879</v>
      </c>
      <c r="B811" s="7">
        <v>7</v>
      </c>
      <c r="C811" s="9">
        <v>1735.18</v>
      </c>
      <c r="D811" s="144">
        <f t="shared" si="13"/>
        <v>1301.385</v>
      </c>
      <c r="E811" s="7" t="s">
        <v>842</v>
      </c>
    </row>
    <row r="812" spans="1:5" ht="28.5" x14ac:dyDescent="0.2">
      <c r="A812" s="8" t="s">
        <v>880</v>
      </c>
      <c r="B812" s="7">
        <v>4</v>
      </c>
      <c r="C812" s="9">
        <v>1515</v>
      </c>
      <c r="D812" s="144">
        <f t="shared" si="13"/>
        <v>1136.25</v>
      </c>
      <c r="E812" s="7" t="s">
        <v>842</v>
      </c>
    </row>
    <row r="813" spans="1:5" x14ac:dyDescent="0.2">
      <c r="A813" s="8" t="s">
        <v>881</v>
      </c>
      <c r="B813" s="7">
        <v>10</v>
      </c>
      <c r="C813" s="9">
        <v>858.5</v>
      </c>
      <c r="D813" s="144">
        <f t="shared" si="13"/>
        <v>643.875</v>
      </c>
      <c r="E813" s="7"/>
    </row>
    <row r="814" spans="1:5" x14ac:dyDescent="0.2">
      <c r="A814" s="8" t="s">
        <v>882</v>
      </c>
      <c r="B814" s="7">
        <v>1</v>
      </c>
      <c r="C814" s="9">
        <v>1641.25</v>
      </c>
      <c r="D814" s="144">
        <f t="shared" si="13"/>
        <v>1230.9375</v>
      </c>
      <c r="E814" s="7" t="s">
        <v>29</v>
      </c>
    </row>
    <row r="815" spans="1:5" x14ac:dyDescent="0.2">
      <c r="A815" s="8" t="s">
        <v>883</v>
      </c>
      <c r="B815" s="7">
        <v>2</v>
      </c>
      <c r="C815" s="9">
        <v>851.43</v>
      </c>
      <c r="D815" s="144">
        <f t="shared" si="13"/>
        <v>638.57249999999999</v>
      </c>
      <c r="E815" s="7" t="s">
        <v>29</v>
      </c>
    </row>
    <row r="816" spans="1:5" x14ac:dyDescent="0.2">
      <c r="A816" s="8" t="s">
        <v>884</v>
      </c>
      <c r="B816" s="7">
        <v>1</v>
      </c>
      <c r="C816" s="9">
        <v>615</v>
      </c>
      <c r="D816" s="144">
        <f t="shared" si="13"/>
        <v>461.25</v>
      </c>
      <c r="E816" s="7"/>
    </row>
    <row r="817" spans="1:5" x14ac:dyDescent="0.2">
      <c r="A817" s="8" t="s">
        <v>885</v>
      </c>
      <c r="B817" s="7">
        <v>8</v>
      </c>
      <c r="C817" s="9">
        <v>5044.95</v>
      </c>
      <c r="D817" s="144">
        <f t="shared" si="13"/>
        <v>3783.7124999999996</v>
      </c>
      <c r="E817" s="7" t="s">
        <v>29</v>
      </c>
    </row>
    <row r="818" spans="1:5" ht="28.5" x14ac:dyDescent="0.2">
      <c r="A818" s="8" t="s">
        <v>886</v>
      </c>
      <c r="B818" s="7">
        <v>8</v>
      </c>
      <c r="C818" s="9">
        <v>3990.51</v>
      </c>
      <c r="D818" s="144">
        <f t="shared" si="13"/>
        <v>2992.8825000000002</v>
      </c>
      <c r="E818" s="7" t="s">
        <v>842</v>
      </c>
    </row>
    <row r="819" spans="1:5" x14ac:dyDescent="0.2">
      <c r="A819" s="8" t="s">
        <v>887</v>
      </c>
      <c r="B819" s="7">
        <v>3</v>
      </c>
      <c r="C819" s="9">
        <v>1055.45</v>
      </c>
      <c r="D819" s="144">
        <f t="shared" si="13"/>
        <v>791.58750000000009</v>
      </c>
      <c r="E819" s="7" t="s">
        <v>29</v>
      </c>
    </row>
    <row r="820" spans="1:5" x14ac:dyDescent="0.2">
      <c r="A820" s="8" t="s">
        <v>888</v>
      </c>
      <c r="B820" s="7">
        <v>6</v>
      </c>
      <c r="C820" s="9">
        <v>802.95</v>
      </c>
      <c r="D820" s="144">
        <f t="shared" si="13"/>
        <v>602.21250000000009</v>
      </c>
      <c r="E820" s="7"/>
    </row>
    <row r="821" spans="1:5" s="110" customFormat="1" ht="30" x14ac:dyDescent="0.2">
      <c r="A821" s="46" t="s">
        <v>889</v>
      </c>
      <c r="B821" s="42" t="s">
        <v>412</v>
      </c>
      <c r="C821" s="16">
        <v>5044.95</v>
      </c>
      <c r="D821" s="144">
        <f t="shared" si="13"/>
        <v>3783.7124999999996</v>
      </c>
      <c r="E821" s="42"/>
    </row>
    <row r="822" spans="1:5" s="110" customFormat="1" x14ac:dyDescent="0.2">
      <c r="A822" s="46" t="s">
        <v>890</v>
      </c>
      <c r="B822" s="81" t="s">
        <v>391</v>
      </c>
      <c r="C822" s="16">
        <v>802.95</v>
      </c>
      <c r="D822" s="144">
        <f t="shared" si="13"/>
        <v>602.21250000000009</v>
      </c>
      <c r="E822" s="42"/>
    </row>
    <row r="823" spans="1:5" s="110" customFormat="1" x14ac:dyDescent="0.2">
      <c r="A823" s="46" t="s">
        <v>891</v>
      </c>
      <c r="B823" s="81" t="s">
        <v>391</v>
      </c>
      <c r="C823" s="16">
        <v>802.95</v>
      </c>
      <c r="D823" s="144">
        <f t="shared" si="13"/>
        <v>602.21250000000009</v>
      </c>
      <c r="E823" s="42"/>
    </row>
    <row r="824" spans="1:5" s="110" customFormat="1" x14ac:dyDescent="0.2">
      <c r="A824" s="49" t="s">
        <v>892</v>
      </c>
      <c r="B824" s="81" t="s">
        <v>391</v>
      </c>
      <c r="C824" s="16">
        <v>802.95</v>
      </c>
      <c r="D824" s="144">
        <f t="shared" si="13"/>
        <v>602.21250000000009</v>
      </c>
      <c r="E824" s="42"/>
    </row>
    <row r="825" spans="1:5" s="110" customFormat="1" x14ac:dyDescent="0.2">
      <c r="A825" s="49" t="s">
        <v>893</v>
      </c>
      <c r="B825" s="42" t="s">
        <v>391</v>
      </c>
      <c r="C825" s="16">
        <v>802.95</v>
      </c>
      <c r="D825" s="144">
        <f t="shared" si="13"/>
        <v>602.21250000000009</v>
      </c>
      <c r="E825" s="42"/>
    </row>
    <row r="826" spans="1:5" s="113" customFormat="1" ht="15.75" x14ac:dyDescent="0.2">
      <c r="A826" s="111" t="s">
        <v>894</v>
      </c>
      <c r="B826" s="78" t="s">
        <v>214</v>
      </c>
      <c r="C826" s="87">
        <v>757.5</v>
      </c>
      <c r="D826" s="144">
        <f t="shared" si="13"/>
        <v>568.125</v>
      </c>
      <c r="E826" s="112"/>
    </row>
    <row r="827" spans="1:5" s="113" customFormat="1" ht="15.75" x14ac:dyDescent="0.2">
      <c r="A827" s="111" t="s">
        <v>880</v>
      </c>
      <c r="B827" s="78" t="s">
        <v>214</v>
      </c>
      <c r="C827" s="87">
        <v>1515</v>
      </c>
      <c r="D827" s="144">
        <f t="shared" si="13"/>
        <v>1136.25</v>
      </c>
      <c r="E827" s="112"/>
    </row>
    <row r="828" spans="1:5" s="114" customFormat="1" x14ac:dyDescent="0.25">
      <c r="A828" s="75" t="s">
        <v>895</v>
      </c>
      <c r="B828" s="78" t="s">
        <v>896</v>
      </c>
      <c r="C828" s="87">
        <v>2020</v>
      </c>
      <c r="D828" s="144">
        <f t="shared" si="13"/>
        <v>1515</v>
      </c>
      <c r="E828" s="62"/>
    </row>
    <row r="829" spans="1:5" s="114" customFormat="1" ht="15.75" x14ac:dyDescent="0.25">
      <c r="A829" s="115" t="s">
        <v>897</v>
      </c>
      <c r="B829" s="78" t="s">
        <v>239</v>
      </c>
      <c r="C829" s="87">
        <v>3131</v>
      </c>
      <c r="D829" s="144">
        <f t="shared" si="13"/>
        <v>2348.25</v>
      </c>
      <c r="E829" s="62"/>
    </row>
    <row r="830" spans="1:5" s="114" customFormat="1" ht="31.5" x14ac:dyDescent="0.25">
      <c r="A830" s="116" t="s">
        <v>898</v>
      </c>
      <c r="B830" s="78" t="s">
        <v>116</v>
      </c>
      <c r="C830" s="87">
        <v>8282</v>
      </c>
      <c r="D830" s="144">
        <f t="shared" si="13"/>
        <v>6211.5</v>
      </c>
      <c r="E830" s="62"/>
    </row>
    <row r="831" spans="1:5" ht="28.5" x14ac:dyDescent="0.2">
      <c r="A831" s="8" t="s">
        <v>899</v>
      </c>
      <c r="B831" s="7">
        <v>9</v>
      </c>
      <c r="C831" s="9">
        <v>885.77</v>
      </c>
      <c r="D831" s="144">
        <f t="shared" si="13"/>
        <v>664.32749999999999</v>
      </c>
      <c r="E831" s="7" t="s">
        <v>842</v>
      </c>
    </row>
    <row r="832" spans="1:5" x14ac:dyDescent="0.2">
      <c r="A832" s="8" t="s">
        <v>900</v>
      </c>
      <c r="B832" s="7">
        <v>9</v>
      </c>
      <c r="C832" s="9">
        <v>1148.3699999999999</v>
      </c>
      <c r="D832" s="144">
        <f t="shared" si="13"/>
        <v>861.27749999999992</v>
      </c>
      <c r="E832" s="7"/>
    </row>
    <row r="833" spans="1:5" x14ac:dyDescent="0.2">
      <c r="A833" s="8" t="s">
        <v>901</v>
      </c>
      <c r="B833" s="7">
        <v>9</v>
      </c>
      <c r="C833" s="9">
        <v>1204.93</v>
      </c>
      <c r="D833" s="144">
        <f t="shared" si="13"/>
        <v>903.69749999999999</v>
      </c>
      <c r="E833" s="7"/>
    </row>
    <row r="834" spans="1:5" x14ac:dyDescent="0.2">
      <c r="A834" s="8" t="s">
        <v>902</v>
      </c>
      <c r="B834" s="7">
        <v>10</v>
      </c>
      <c r="C834" s="9">
        <v>1148.3699999999999</v>
      </c>
      <c r="D834" s="144">
        <f t="shared" si="13"/>
        <v>861.27749999999992</v>
      </c>
      <c r="E834" s="7"/>
    </row>
    <row r="835" spans="1:5" x14ac:dyDescent="0.2">
      <c r="A835" s="8" t="s">
        <v>903</v>
      </c>
      <c r="B835" s="7">
        <v>9</v>
      </c>
      <c r="C835" s="9">
        <v>1205.94</v>
      </c>
      <c r="D835" s="144">
        <f t="shared" si="13"/>
        <v>904.45500000000004</v>
      </c>
      <c r="E835" s="7"/>
    </row>
    <row r="836" spans="1:5" x14ac:dyDescent="0.2">
      <c r="A836" s="8" t="s">
        <v>904</v>
      </c>
      <c r="B836" s="7">
        <v>1</v>
      </c>
      <c r="C836" s="9">
        <v>626.20000000000005</v>
      </c>
      <c r="D836" s="144">
        <f t="shared" si="13"/>
        <v>469.65000000000003</v>
      </c>
      <c r="E836" s="7"/>
    </row>
    <row r="837" spans="1:5" x14ac:dyDescent="0.2">
      <c r="A837" s="8" t="s">
        <v>905</v>
      </c>
      <c r="B837" s="7">
        <v>2</v>
      </c>
      <c r="C837" s="9">
        <v>639.33000000000004</v>
      </c>
      <c r="D837" s="144">
        <f t="shared" si="13"/>
        <v>479.49750000000006</v>
      </c>
      <c r="E837" s="7"/>
    </row>
    <row r="838" spans="1:5" x14ac:dyDescent="0.2">
      <c r="A838" s="8" t="s">
        <v>906</v>
      </c>
      <c r="B838" s="7" t="s">
        <v>907</v>
      </c>
      <c r="C838" s="9">
        <v>757.5</v>
      </c>
      <c r="D838" s="144">
        <f t="shared" si="13"/>
        <v>568.125</v>
      </c>
      <c r="E838" s="7"/>
    </row>
    <row r="839" spans="1:5" ht="28.5" x14ac:dyDescent="0.2">
      <c r="A839" s="8" t="s">
        <v>908</v>
      </c>
      <c r="B839" s="7">
        <v>23</v>
      </c>
      <c r="C839" s="9">
        <v>3476.42</v>
      </c>
      <c r="D839" s="144">
        <f t="shared" si="13"/>
        <v>2607.3150000000001</v>
      </c>
      <c r="E839" s="7" t="s">
        <v>842</v>
      </c>
    </row>
    <row r="840" spans="1:5" x14ac:dyDescent="0.2">
      <c r="A840" s="8" t="s">
        <v>909</v>
      </c>
      <c r="B840" s="7">
        <v>5</v>
      </c>
      <c r="C840" s="9">
        <v>712.05</v>
      </c>
      <c r="D840" s="144">
        <f t="shared" si="13"/>
        <v>534.03749999999991</v>
      </c>
      <c r="E840" s="7"/>
    </row>
    <row r="841" spans="1:5" x14ac:dyDescent="0.2">
      <c r="A841" s="8" t="s">
        <v>910</v>
      </c>
      <c r="B841" s="7">
        <v>4</v>
      </c>
      <c r="C841" s="9">
        <v>1247.3499999999999</v>
      </c>
      <c r="D841" s="144">
        <f t="shared" si="13"/>
        <v>935.51249999999993</v>
      </c>
      <c r="E841" s="7"/>
    </row>
    <row r="842" spans="1:5" x14ac:dyDescent="0.2">
      <c r="A842" s="8" t="s">
        <v>911</v>
      </c>
      <c r="B842" s="7">
        <v>6</v>
      </c>
      <c r="C842" s="9">
        <v>658.52</v>
      </c>
      <c r="D842" s="144">
        <f t="shared" si="13"/>
        <v>493.89</v>
      </c>
      <c r="E842" s="7"/>
    </row>
    <row r="843" spans="1:5" x14ac:dyDescent="0.2">
      <c r="A843" s="8" t="s">
        <v>912</v>
      </c>
      <c r="B843" s="7">
        <v>9</v>
      </c>
      <c r="C843" s="9">
        <v>754.47</v>
      </c>
      <c r="D843" s="144">
        <f t="shared" si="13"/>
        <v>565.85249999999996</v>
      </c>
      <c r="E843" s="7"/>
    </row>
    <row r="844" spans="1:5" x14ac:dyDescent="0.2">
      <c r="A844" s="8" t="s">
        <v>913</v>
      </c>
      <c r="B844" s="7">
        <v>7</v>
      </c>
      <c r="C844" s="9">
        <v>792.85</v>
      </c>
      <c r="D844" s="144">
        <f t="shared" si="13"/>
        <v>594.63750000000005</v>
      </c>
      <c r="E844" s="7"/>
    </row>
    <row r="845" spans="1:5" x14ac:dyDescent="0.2">
      <c r="A845" s="8" t="s">
        <v>914</v>
      </c>
      <c r="B845" s="7">
        <v>4</v>
      </c>
      <c r="C845" s="9">
        <v>611.04999999999995</v>
      </c>
      <c r="D845" s="144">
        <f t="shared" si="13"/>
        <v>458.28749999999997</v>
      </c>
      <c r="E845" s="7"/>
    </row>
    <row r="846" spans="1:5" x14ac:dyDescent="0.2">
      <c r="A846" s="8" t="s">
        <v>915</v>
      </c>
      <c r="B846" s="7">
        <v>8</v>
      </c>
      <c r="C846" s="9">
        <v>631.25</v>
      </c>
      <c r="D846" s="144">
        <f t="shared" si="13"/>
        <v>473.4375</v>
      </c>
      <c r="E846" s="7"/>
    </row>
    <row r="847" spans="1:5" x14ac:dyDescent="0.2">
      <c r="A847" s="8" t="s">
        <v>916</v>
      </c>
      <c r="B847" s="7">
        <v>9</v>
      </c>
      <c r="C847" s="9">
        <v>607.01</v>
      </c>
      <c r="D847" s="144">
        <f t="shared" si="13"/>
        <v>455.25749999999999</v>
      </c>
      <c r="E847" s="7"/>
    </row>
    <row r="848" spans="1:5" ht="30" x14ac:dyDescent="0.2">
      <c r="A848" s="8" t="s">
        <v>917</v>
      </c>
      <c r="B848" s="7">
        <v>7</v>
      </c>
      <c r="C848" s="9">
        <v>636.29999999999995</v>
      </c>
      <c r="D848" s="144">
        <f t="shared" si="13"/>
        <v>477.22499999999997</v>
      </c>
      <c r="E848" s="7"/>
    </row>
    <row r="849" spans="1:5" x14ac:dyDescent="0.2">
      <c r="A849" s="8" t="s">
        <v>918</v>
      </c>
      <c r="B849" s="7">
        <v>9</v>
      </c>
      <c r="C849" s="9">
        <v>750.43</v>
      </c>
      <c r="D849" s="144">
        <f t="shared" si="13"/>
        <v>562.82249999999999</v>
      </c>
      <c r="E849" s="7"/>
    </row>
    <row r="850" spans="1:5" x14ac:dyDescent="0.2">
      <c r="A850" s="8" t="s">
        <v>919</v>
      </c>
      <c r="B850" s="7">
        <v>9</v>
      </c>
      <c r="C850" s="9">
        <v>607.01</v>
      </c>
      <c r="D850" s="144">
        <f t="shared" si="13"/>
        <v>455.25749999999999</v>
      </c>
      <c r="E850" s="7"/>
    </row>
    <row r="851" spans="1:5" ht="30" x14ac:dyDescent="0.2">
      <c r="A851" s="8" t="s">
        <v>920</v>
      </c>
      <c r="B851" s="7">
        <v>7</v>
      </c>
      <c r="C851" s="9">
        <v>607.01</v>
      </c>
      <c r="D851" s="144">
        <f t="shared" si="13"/>
        <v>455.25749999999999</v>
      </c>
      <c r="E851" s="7"/>
    </row>
    <row r="852" spans="1:5" x14ac:dyDescent="0.2">
      <c r="A852" s="8" t="s">
        <v>921</v>
      </c>
      <c r="B852" s="7">
        <v>7</v>
      </c>
      <c r="C852" s="9">
        <v>909</v>
      </c>
      <c r="D852" s="144">
        <f t="shared" si="13"/>
        <v>681.75</v>
      </c>
      <c r="E852" s="7"/>
    </row>
    <row r="853" spans="1:5" x14ac:dyDescent="0.2">
      <c r="A853" s="8" t="s">
        <v>922</v>
      </c>
      <c r="B853" s="7">
        <v>14</v>
      </c>
      <c r="C853" s="9">
        <v>800.93</v>
      </c>
      <c r="D853" s="144">
        <f t="shared" si="13"/>
        <v>600.69749999999999</v>
      </c>
      <c r="E853" s="7"/>
    </row>
    <row r="854" spans="1:5" x14ac:dyDescent="0.2">
      <c r="A854" s="8" t="s">
        <v>923</v>
      </c>
      <c r="B854" s="7">
        <v>9</v>
      </c>
      <c r="C854" s="9">
        <v>926.17</v>
      </c>
      <c r="D854" s="144">
        <f t="shared" si="13"/>
        <v>694.62749999999994</v>
      </c>
      <c r="E854" s="7"/>
    </row>
    <row r="855" spans="1:5" x14ac:dyDescent="0.2">
      <c r="A855" s="56" t="s">
        <v>924</v>
      </c>
      <c r="B855" s="7">
        <v>7</v>
      </c>
      <c r="C855" s="9">
        <v>972.63</v>
      </c>
      <c r="D855" s="144">
        <f t="shared" si="13"/>
        <v>729.47249999999997</v>
      </c>
      <c r="E855" s="7"/>
    </row>
    <row r="856" spans="1:5" x14ac:dyDescent="0.2">
      <c r="A856" s="8" t="s">
        <v>925</v>
      </c>
      <c r="B856" s="7">
        <v>10</v>
      </c>
      <c r="C856" s="9">
        <v>1606.91</v>
      </c>
      <c r="D856" s="144">
        <f t="shared" si="13"/>
        <v>1205.1825000000001</v>
      </c>
      <c r="E856" s="7"/>
    </row>
    <row r="857" spans="1:5" x14ac:dyDescent="0.2">
      <c r="A857" s="8" t="s">
        <v>926</v>
      </c>
      <c r="B857" s="7">
        <v>7</v>
      </c>
      <c r="C857" s="9">
        <v>1461.47</v>
      </c>
      <c r="D857" s="144">
        <f t="shared" si="13"/>
        <v>1096.1025</v>
      </c>
      <c r="E857" s="7"/>
    </row>
    <row r="858" spans="1:5" x14ac:dyDescent="0.2">
      <c r="A858" s="8" t="s">
        <v>927</v>
      </c>
      <c r="B858" s="7" t="s">
        <v>856</v>
      </c>
      <c r="C858" s="9">
        <v>2650</v>
      </c>
      <c r="D858" s="144">
        <f t="shared" si="13"/>
        <v>1987.5</v>
      </c>
      <c r="E858" s="7"/>
    </row>
    <row r="859" spans="1:5" x14ac:dyDescent="0.2">
      <c r="A859" s="8" t="s">
        <v>928</v>
      </c>
      <c r="B859" s="7" t="s">
        <v>856</v>
      </c>
      <c r="C859" s="9">
        <v>2850</v>
      </c>
      <c r="D859" s="144">
        <f t="shared" si="13"/>
        <v>2137.5</v>
      </c>
      <c r="E859" s="7"/>
    </row>
    <row r="860" spans="1:5" x14ac:dyDescent="0.2">
      <c r="A860" s="8" t="s">
        <v>929</v>
      </c>
      <c r="B860" s="7">
        <v>1</v>
      </c>
      <c r="C860" s="9">
        <v>339.36</v>
      </c>
      <c r="D860" s="144">
        <f t="shared" si="13"/>
        <v>254.52</v>
      </c>
      <c r="E860" s="7"/>
    </row>
    <row r="861" spans="1:5" s="110" customFormat="1" x14ac:dyDescent="0.2">
      <c r="A861" s="50" t="s">
        <v>930</v>
      </c>
      <c r="B861" s="83" t="s">
        <v>419</v>
      </c>
      <c r="C861" s="52">
        <v>800.93</v>
      </c>
      <c r="D861" s="144">
        <f t="shared" si="13"/>
        <v>600.69749999999999</v>
      </c>
      <c r="E861" s="51"/>
    </row>
    <row r="862" spans="1:5" s="110" customFormat="1" ht="15.75" x14ac:dyDescent="0.2">
      <c r="A862" s="117" t="s">
        <v>931</v>
      </c>
      <c r="B862" s="48" t="s">
        <v>239</v>
      </c>
      <c r="C862" s="16">
        <v>2020</v>
      </c>
      <c r="D862" s="144">
        <f t="shared" si="13"/>
        <v>1515</v>
      </c>
      <c r="E862" s="42"/>
    </row>
    <row r="863" spans="1:5" s="118" customFormat="1" x14ac:dyDescent="0.25">
      <c r="A863" s="75" t="s">
        <v>932</v>
      </c>
      <c r="B863" s="45" t="s">
        <v>321</v>
      </c>
      <c r="C863" s="16">
        <v>3030</v>
      </c>
      <c r="D863" s="144">
        <f t="shared" si="13"/>
        <v>2272.5</v>
      </c>
      <c r="E863" s="42"/>
    </row>
    <row r="864" spans="1:5" s="118" customFormat="1" x14ac:dyDescent="0.25">
      <c r="A864" s="75" t="s">
        <v>933</v>
      </c>
      <c r="B864" s="45" t="s">
        <v>907</v>
      </c>
      <c r="C864" s="16">
        <v>6060</v>
      </c>
      <c r="D864" s="144">
        <f t="shared" si="13"/>
        <v>4545</v>
      </c>
      <c r="E864" s="42"/>
    </row>
    <row r="865" spans="1:5" s="118" customFormat="1" x14ac:dyDescent="0.25">
      <c r="A865" s="75" t="s">
        <v>934</v>
      </c>
      <c r="B865" s="45" t="s">
        <v>116</v>
      </c>
      <c r="C865" s="16">
        <v>989.8</v>
      </c>
      <c r="D865" s="144">
        <f t="shared" si="13"/>
        <v>742.34999999999991</v>
      </c>
      <c r="E865" s="42"/>
    </row>
    <row r="866" spans="1:5" s="118" customFormat="1" ht="30" x14ac:dyDescent="0.25">
      <c r="A866" s="46" t="s">
        <v>935</v>
      </c>
      <c r="B866" s="45" t="s">
        <v>134</v>
      </c>
      <c r="C866" s="16">
        <v>3838</v>
      </c>
      <c r="D866" s="144">
        <f t="shared" si="13"/>
        <v>2878.5</v>
      </c>
      <c r="E866" s="42"/>
    </row>
    <row r="867" spans="1:5" s="118" customFormat="1" ht="30" x14ac:dyDescent="0.25">
      <c r="A867" s="46" t="s">
        <v>936</v>
      </c>
      <c r="B867" s="45" t="s">
        <v>134</v>
      </c>
      <c r="C867" s="16">
        <v>3838</v>
      </c>
      <c r="D867" s="144">
        <f t="shared" si="13"/>
        <v>2878.5</v>
      </c>
      <c r="E867" s="42"/>
    </row>
    <row r="868" spans="1:5" s="118" customFormat="1" ht="18.75" x14ac:dyDescent="0.3">
      <c r="A868" s="119" t="s">
        <v>937</v>
      </c>
      <c r="B868" s="45" t="s">
        <v>938</v>
      </c>
      <c r="C868" s="16">
        <v>2115.9499999999998</v>
      </c>
      <c r="D868" s="144">
        <f t="shared" si="13"/>
        <v>1586.9624999999999</v>
      </c>
      <c r="E868" s="42"/>
    </row>
    <row r="869" spans="1:5" x14ac:dyDescent="0.2">
      <c r="A869" s="8" t="s">
        <v>939</v>
      </c>
      <c r="B869" s="7">
        <v>9</v>
      </c>
      <c r="C869" s="9">
        <v>2626</v>
      </c>
      <c r="D869" s="144">
        <f t="shared" si="13"/>
        <v>1969.5</v>
      </c>
      <c r="E869" s="7"/>
    </row>
    <row r="870" spans="1:5" ht="30" x14ac:dyDescent="0.2">
      <c r="A870" s="8" t="s">
        <v>940</v>
      </c>
      <c r="B870" s="7">
        <v>9</v>
      </c>
      <c r="C870" s="9">
        <v>2850.22</v>
      </c>
      <c r="D870" s="144">
        <f t="shared" si="13"/>
        <v>2137.665</v>
      </c>
      <c r="E870" s="7"/>
    </row>
    <row r="871" spans="1:5" x14ac:dyDescent="0.2">
      <c r="A871" s="8" t="s">
        <v>941</v>
      </c>
      <c r="B871" s="7">
        <v>9</v>
      </c>
      <c r="C871" s="9">
        <v>2518.94</v>
      </c>
      <c r="D871" s="144">
        <f t="shared" si="13"/>
        <v>1889.2049999999999</v>
      </c>
      <c r="E871" s="7"/>
    </row>
    <row r="872" spans="1:5" x14ac:dyDescent="0.2">
      <c r="A872" s="8" t="s">
        <v>942</v>
      </c>
      <c r="B872" s="7">
        <v>9</v>
      </c>
      <c r="C872" s="9">
        <v>2774.47</v>
      </c>
      <c r="D872" s="144">
        <f t="shared" ref="D872:D935" si="14">C872-(C872*25%)</f>
        <v>2080.8525</v>
      </c>
      <c r="E872" s="7"/>
    </row>
    <row r="873" spans="1:5" s="110" customFormat="1" x14ac:dyDescent="0.2">
      <c r="A873" s="19" t="s">
        <v>943</v>
      </c>
      <c r="B873" s="14" t="s">
        <v>944</v>
      </c>
      <c r="C873" s="16">
        <v>2171.5</v>
      </c>
      <c r="D873" s="144">
        <f t="shared" si="14"/>
        <v>1628.625</v>
      </c>
      <c r="E873" s="80"/>
    </row>
    <row r="874" spans="1:5" x14ac:dyDescent="0.2">
      <c r="A874" s="8" t="s">
        <v>945</v>
      </c>
      <c r="B874" s="7">
        <v>1</v>
      </c>
      <c r="C874" s="9">
        <v>935</v>
      </c>
      <c r="D874" s="144">
        <f t="shared" si="14"/>
        <v>701.25</v>
      </c>
      <c r="E874" s="7"/>
    </row>
    <row r="875" spans="1:5" x14ac:dyDescent="0.2">
      <c r="A875" s="8" t="s">
        <v>946</v>
      </c>
      <c r="B875" s="7">
        <v>1</v>
      </c>
      <c r="C875" s="9">
        <v>903.95</v>
      </c>
      <c r="D875" s="144">
        <f t="shared" si="14"/>
        <v>677.96250000000009</v>
      </c>
      <c r="E875" s="7"/>
    </row>
    <row r="876" spans="1:5" x14ac:dyDescent="0.2">
      <c r="A876" s="8" t="s">
        <v>946</v>
      </c>
      <c r="B876" s="7">
        <v>3</v>
      </c>
      <c r="C876" s="9">
        <v>903.95</v>
      </c>
      <c r="D876" s="144">
        <f t="shared" si="14"/>
        <v>677.96250000000009</v>
      </c>
      <c r="E876" s="7"/>
    </row>
    <row r="877" spans="1:5" x14ac:dyDescent="0.2">
      <c r="A877" s="8" t="s">
        <v>947</v>
      </c>
      <c r="B877" s="7">
        <v>1</v>
      </c>
      <c r="C877" s="9">
        <v>1045</v>
      </c>
      <c r="D877" s="144">
        <f t="shared" si="14"/>
        <v>783.75</v>
      </c>
      <c r="E877" s="7" t="s">
        <v>29</v>
      </c>
    </row>
    <row r="878" spans="1:5" x14ac:dyDescent="0.2">
      <c r="A878" s="8" t="s">
        <v>948</v>
      </c>
      <c r="B878" s="7">
        <v>17</v>
      </c>
      <c r="C878" s="9">
        <v>1026.1600000000001</v>
      </c>
      <c r="D878" s="144">
        <f t="shared" si="14"/>
        <v>769.62000000000012</v>
      </c>
      <c r="E878" s="7"/>
    </row>
    <row r="879" spans="1:5" x14ac:dyDescent="0.2">
      <c r="A879" s="8" t="s">
        <v>949</v>
      </c>
      <c r="B879" s="7" t="s">
        <v>43</v>
      </c>
      <c r="C879" s="9">
        <v>1693.77</v>
      </c>
      <c r="D879" s="144">
        <f t="shared" si="14"/>
        <v>1270.3274999999999</v>
      </c>
      <c r="E879" s="7"/>
    </row>
    <row r="880" spans="1:5" x14ac:dyDescent="0.2">
      <c r="A880" s="8" t="s">
        <v>950</v>
      </c>
      <c r="B880" s="7" t="s">
        <v>951</v>
      </c>
      <c r="C880" s="9">
        <v>2582.5700000000002</v>
      </c>
      <c r="D880" s="144">
        <f t="shared" si="14"/>
        <v>1936.9275000000002</v>
      </c>
      <c r="E880" s="7"/>
    </row>
    <row r="881" spans="1:5" x14ac:dyDescent="0.2">
      <c r="A881" s="8" t="s">
        <v>952</v>
      </c>
      <c r="B881" s="7" t="s">
        <v>953</v>
      </c>
      <c r="C881" s="9">
        <v>979.7</v>
      </c>
      <c r="D881" s="144">
        <f t="shared" si="14"/>
        <v>734.77500000000009</v>
      </c>
      <c r="E881" s="7"/>
    </row>
    <row r="882" spans="1:5" x14ac:dyDescent="0.2">
      <c r="A882" s="8" t="s">
        <v>954</v>
      </c>
      <c r="B882" s="7">
        <v>1</v>
      </c>
      <c r="C882" s="9">
        <v>800</v>
      </c>
      <c r="D882" s="144">
        <f t="shared" si="14"/>
        <v>600</v>
      </c>
      <c r="E882" s="7"/>
    </row>
    <row r="883" spans="1:5" ht="28.5" x14ac:dyDescent="0.2">
      <c r="A883" s="8" t="s">
        <v>955</v>
      </c>
      <c r="B883" s="7">
        <v>17</v>
      </c>
      <c r="C883" s="9">
        <v>1252.4000000000001</v>
      </c>
      <c r="D883" s="144">
        <f t="shared" si="14"/>
        <v>939.30000000000007</v>
      </c>
      <c r="E883" s="7" t="s">
        <v>842</v>
      </c>
    </row>
    <row r="884" spans="1:5" x14ac:dyDescent="0.2">
      <c r="A884" s="8" t="s">
        <v>956</v>
      </c>
      <c r="B884" s="7">
        <v>8</v>
      </c>
      <c r="C884" s="9">
        <v>1252.4000000000001</v>
      </c>
      <c r="D884" s="144">
        <f t="shared" si="14"/>
        <v>939.30000000000007</v>
      </c>
      <c r="E884" s="7"/>
    </row>
    <row r="885" spans="1:5" x14ac:dyDescent="0.2">
      <c r="A885" s="8" t="s">
        <v>957</v>
      </c>
      <c r="B885" s="7">
        <v>12</v>
      </c>
      <c r="C885" s="9">
        <v>1880.62</v>
      </c>
      <c r="D885" s="144">
        <f t="shared" si="14"/>
        <v>1410.4649999999999</v>
      </c>
      <c r="E885" s="7"/>
    </row>
    <row r="886" spans="1:5" x14ac:dyDescent="0.2">
      <c r="A886" s="8" t="s">
        <v>958</v>
      </c>
      <c r="B886" s="7">
        <v>14</v>
      </c>
      <c r="C886" s="9">
        <v>1880.62</v>
      </c>
      <c r="D886" s="144">
        <f t="shared" si="14"/>
        <v>1410.4649999999999</v>
      </c>
      <c r="E886" s="7"/>
    </row>
    <row r="887" spans="1:5" s="110" customFormat="1" x14ac:dyDescent="0.2">
      <c r="A887" s="19" t="s">
        <v>959</v>
      </c>
      <c r="B887" s="14" t="s">
        <v>960</v>
      </c>
      <c r="C887" s="16">
        <v>2020</v>
      </c>
      <c r="D887" s="144">
        <f t="shared" si="14"/>
        <v>1515</v>
      </c>
      <c r="E887" s="14"/>
    </row>
    <row r="888" spans="1:5" x14ac:dyDescent="0.2">
      <c r="A888" s="8" t="s">
        <v>945</v>
      </c>
      <c r="B888" s="7">
        <v>2</v>
      </c>
      <c r="C888" s="9">
        <v>924.15</v>
      </c>
      <c r="D888" s="144">
        <f t="shared" si="14"/>
        <v>693.11249999999995</v>
      </c>
      <c r="E888" s="7"/>
    </row>
    <row r="889" spans="1:5" x14ac:dyDescent="0.2">
      <c r="A889" s="8" t="s">
        <v>947</v>
      </c>
      <c r="B889" s="7">
        <v>2</v>
      </c>
      <c r="C889" s="9">
        <v>1023.13</v>
      </c>
      <c r="D889" s="144">
        <f t="shared" si="14"/>
        <v>767.34749999999997</v>
      </c>
      <c r="E889" s="7"/>
    </row>
    <row r="890" spans="1:5" x14ac:dyDescent="0.2">
      <c r="A890" s="8" t="s">
        <v>961</v>
      </c>
      <c r="B890" s="7" t="s">
        <v>962</v>
      </c>
      <c r="C890" s="9">
        <v>1302.9000000000001</v>
      </c>
      <c r="D890" s="144">
        <f t="shared" si="14"/>
        <v>977.17500000000007</v>
      </c>
      <c r="E890" s="7"/>
    </row>
    <row r="891" spans="1:5" x14ac:dyDescent="0.2">
      <c r="A891" s="8" t="s">
        <v>963</v>
      </c>
      <c r="B891" s="7" t="s">
        <v>964</v>
      </c>
      <c r="C891" s="9">
        <v>851.43</v>
      </c>
      <c r="D891" s="144">
        <f t="shared" si="14"/>
        <v>638.57249999999999</v>
      </c>
      <c r="E891" s="7"/>
    </row>
    <row r="892" spans="1:5" s="110" customFormat="1" x14ac:dyDescent="0.2">
      <c r="A892" s="49" t="s">
        <v>948</v>
      </c>
      <c r="B892" s="49" t="s">
        <v>965</v>
      </c>
      <c r="C892" s="16">
        <v>1026.1600000000001</v>
      </c>
      <c r="D892" s="144">
        <f t="shared" si="14"/>
        <v>769.62000000000012</v>
      </c>
      <c r="E892" s="42"/>
    </row>
    <row r="893" spans="1:5" s="110" customFormat="1" x14ac:dyDescent="0.2">
      <c r="A893" s="49" t="s">
        <v>966</v>
      </c>
      <c r="B893" s="49" t="s">
        <v>967</v>
      </c>
      <c r="C893" s="16">
        <v>1313</v>
      </c>
      <c r="D893" s="144">
        <f t="shared" si="14"/>
        <v>984.75</v>
      </c>
      <c r="E893" s="42"/>
    </row>
    <row r="894" spans="1:5" s="110" customFormat="1" x14ac:dyDescent="0.2">
      <c r="A894" s="49" t="s">
        <v>968</v>
      </c>
      <c r="B894" s="48" t="s">
        <v>969</v>
      </c>
      <c r="C894" s="16">
        <v>3232</v>
      </c>
      <c r="D894" s="144">
        <f t="shared" si="14"/>
        <v>2424</v>
      </c>
      <c r="E894" s="42"/>
    </row>
    <row r="895" spans="1:5" s="110" customFormat="1" x14ac:dyDescent="0.2">
      <c r="A895" s="49" t="s">
        <v>970</v>
      </c>
      <c r="B895" s="48" t="s">
        <v>969</v>
      </c>
      <c r="C895" s="16">
        <v>3232</v>
      </c>
      <c r="D895" s="144">
        <f t="shared" si="14"/>
        <v>2424</v>
      </c>
      <c r="E895" s="42"/>
    </row>
    <row r="896" spans="1:5" s="110" customFormat="1" x14ac:dyDescent="0.2">
      <c r="A896" s="49" t="s">
        <v>971</v>
      </c>
      <c r="B896" s="48" t="s">
        <v>969</v>
      </c>
      <c r="C896" s="16">
        <v>3232</v>
      </c>
      <c r="D896" s="144">
        <f t="shared" si="14"/>
        <v>2424</v>
      </c>
      <c r="E896" s="42"/>
    </row>
    <row r="897" spans="1:5" s="110" customFormat="1" x14ac:dyDescent="0.2">
      <c r="A897" s="49" t="s">
        <v>972</v>
      </c>
      <c r="B897" s="48" t="s">
        <v>239</v>
      </c>
      <c r="C897" s="16">
        <v>1515</v>
      </c>
      <c r="D897" s="144">
        <f t="shared" si="14"/>
        <v>1136.25</v>
      </c>
      <c r="E897" s="42"/>
    </row>
    <row r="898" spans="1:5" s="110" customFormat="1" x14ac:dyDescent="0.2">
      <c r="A898" s="49" t="s">
        <v>973</v>
      </c>
      <c r="B898" s="48" t="s">
        <v>116</v>
      </c>
      <c r="C898" s="16">
        <v>2979.5</v>
      </c>
      <c r="D898" s="144">
        <f t="shared" si="14"/>
        <v>2234.625</v>
      </c>
      <c r="E898" s="42"/>
    </row>
    <row r="899" spans="1:5" s="110" customFormat="1" x14ac:dyDescent="0.2">
      <c r="A899" s="49" t="s">
        <v>974</v>
      </c>
      <c r="B899" s="48" t="s">
        <v>116</v>
      </c>
      <c r="C899" s="16">
        <v>3030</v>
      </c>
      <c r="D899" s="144">
        <f t="shared" si="14"/>
        <v>2272.5</v>
      </c>
      <c r="E899" s="42"/>
    </row>
    <row r="900" spans="1:5" x14ac:dyDescent="0.2">
      <c r="A900" s="8" t="s">
        <v>975</v>
      </c>
      <c r="B900" s="7">
        <v>1</v>
      </c>
      <c r="C900" s="9">
        <v>600.95000000000005</v>
      </c>
      <c r="D900" s="144">
        <f t="shared" si="14"/>
        <v>450.71250000000003</v>
      </c>
      <c r="E900" s="7"/>
    </row>
    <row r="901" spans="1:5" x14ac:dyDescent="0.2">
      <c r="A901" s="8" t="s">
        <v>976</v>
      </c>
      <c r="B901" s="7">
        <v>1</v>
      </c>
      <c r="C901" s="9">
        <v>1785.68</v>
      </c>
      <c r="D901" s="144">
        <f t="shared" si="14"/>
        <v>1339.26</v>
      </c>
      <c r="E901" s="7"/>
    </row>
    <row r="902" spans="1:5" x14ac:dyDescent="0.2">
      <c r="A902" s="8" t="s">
        <v>977</v>
      </c>
      <c r="B902" s="7">
        <v>1</v>
      </c>
      <c r="C902" s="9">
        <v>929.2</v>
      </c>
      <c r="D902" s="144">
        <f t="shared" si="14"/>
        <v>696.90000000000009</v>
      </c>
      <c r="E902" s="7"/>
    </row>
    <row r="903" spans="1:5" ht="30" x14ac:dyDescent="0.2">
      <c r="A903" s="8" t="s">
        <v>978</v>
      </c>
      <c r="B903" s="7">
        <v>14</v>
      </c>
      <c r="C903" s="9">
        <v>7576.01</v>
      </c>
      <c r="D903" s="144">
        <f t="shared" si="14"/>
        <v>5682.0074999999997</v>
      </c>
      <c r="E903" s="7"/>
    </row>
    <row r="904" spans="1:5" ht="30" x14ac:dyDescent="0.2">
      <c r="A904" s="8" t="s">
        <v>979</v>
      </c>
      <c r="B904" s="7">
        <v>15</v>
      </c>
      <c r="C904" s="9">
        <v>7576.01</v>
      </c>
      <c r="D904" s="144">
        <f t="shared" si="14"/>
        <v>5682.0074999999997</v>
      </c>
      <c r="E904" s="7"/>
    </row>
    <row r="905" spans="1:5" x14ac:dyDescent="0.2">
      <c r="A905" s="8" t="s">
        <v>980</v>
      </c>
      <c r="B905" s="7" t="s">
        <v>729</v>
      </c>
      <c r="C905" s="9">
        <v>5100</v>
      </c>
      <c r="D905" s="144">
        <f t="shared" si="14"/>
        <v>3825</v>
      </c>
      <c r="E905" s="7"/>
    </row>
    <row r="906" spans="1:5" x14ac:dyDescent="0.2">
      <c r="A906" s="8" t="s">
        <v>981</v>
      </c>
      <c r="B906" s="7" t="s">
        <v>116</v>
      </c>
      <c r="C906" s="9">
        <v>2954.25</v>
      </c>
      <c r="D906" s="144">
        <f t="shared" si="14"/>
        <v>2215.6875</v>
      </c>
      <c r="E906" s="7"/>
    </row>
    <row r="907" spans="1:5" x14ac:dyDescent="0.2">
      <c r="A907" s="8" t="s">
        <v>982</v>
      </c>
      <c r="B907" s="7">
        <v>3</v>
      </c>
      <c r="C907" s="9">
        <v>4621.76</v>
      </c>
      <c r="D907" s="144">
        <f t="shared" si="14"/>
        <v>3466.32</v>
      </c>
      <c r="E907" s="7"/>
    </row>
    <row r="908" spans="1:5" ht="30" x14ac:dyDescent="0.2">
      <c r="A908" s="8" t="s">
        <v>983</v>
      </c>
      <c r="B908" s="7">
        <v>7</v>
      </c>
      <c r="C908" s="9">
        <v>4622.7700000000004</v>
      </c>
      <c r="D908" s="144">
        <f t="shared" si="14"/>
        <v>3467.0775000000003</v>
      </c>
      <c r="E908" s="7"/>
    </row>
    <row r="909" spans="1:5" x14ac:dyDescent="0.2">
      <c r="A909" s="8" t="s">
        <v>984</v>
      </c>
      <c r="B909" s="7">
        <v>7</v>
      </c>
      <c r="C909" s="9">
        <v>3832.95</v>
      </c>
      <c r="D909" s="144">
        <f t="shared" si="14"/>
        <v>2874.7124999999996</v>
      </c>
      <c r="E909" s="7"/>
    </row>
    <row r="910" spans="1:5" x14ac:dyDescent="0.2">
      <c r="A910" s="8" t="s">
        <v>985</v>
      </c>
      <c r="B910" s="7">
        <v>11</v>
      </c>
      <c r="C910" s="9">
        <v>9287.9599999999991</v>
      </c>
      <c r="D910" s="144">
        <f t="shared" si="14"/>
        <v>6965.9699999999993</v>
      </c>
      <c r="E910" s="7"/>
    </row>
    <row r="911" spans="1:5" ht="30" x14ac:dyDescent="0.2">
      <c r="A911" s="8" t="s">
        <v>986</v>
      </c>
      <c r="B911" s="7">
        <v>12</v>
      </c>
      <c r="C911" s="9">
        <v>9287.9599999999991</v>
      </c>
      <c r="D911" s="144">
        <f t="shared" si="14"/>
        <v>6965.9699999999993</v>
      </c>
      <c r="E911" s="7"/>
    </row>
    <row r="912" spans="1:5" ht="30" x14ac:dyDescent="0.2">
      <c r="A912" s="8" t="s">
        <v>987</v>
      </c>
      <c r="B912" s="7">
        <v>8</v>
      </c>
      <c r="C912" s="9">
        <v>4208.67</v>
      </c>
      <c r="D912" s="144">
        <f t="shared" si="14"/>
        <v>3156.5025000000001</v>
      </c>
      <c r="E912" s="7"/>
    </row>
    <row r="913" spans="1:5" x14ac:dyDescent="0.2">
      <c r="A913" s="8" t="s">
        <v>24</v>
      </c>
      <c r="B913" s="7" t="s">
        <v>25</v>
      </c>
      <c r="C913" s="9">
        <v>35000</v>
      </c>
      <c r="D913" s="144">
        <f t="shared" si="14"/>
        <v>26250</v>
      </c>
      <c r="E913" s="7"/>
    </row>
    <row r="914" spans="1:5" ht="30" x14ac:dyDescent="0.2">
      <c r="A914" s="8" t="s">
        <v>988</v>
      </c>
      <c r="B914" s="7">
        <v>8</v>
      </c>
      <c r="C914" s="9">
        <v>2783</v>
      </c>
      <c r="D914" s="144">
        <f t="shared" si="14"/>
        <v>2087.25</v>
      </c>
      <c r="E914" s="7"/>
    </row>
    <row r="915" spans="1:5" ht="30" x14ac:dyDescent="0.2">
      <c r="A915" s="8" t="s">
        <v>989</v>
      </c>
      <c r="B915" s="7">
        <v>7</v>
      </c>
      <c r="C915" s="9">
        <v>2810.83</v>
      </c>
      <c r="D915" s="144">
        <f t="shared" si="14"/>
        <v>2108.1224999999999</v>
      </c>
      <c r="E915" s="7"/>
    </row>
    <row r="916" spans="1:5" s="110" customFormat="1" x14ac:dyDescent="0.2">
      <c r="A916" s="19" t="s">
        <v>990</v>
      </c>
      <c r="B916" s="14" t="s">
        <v>991</v>
      </c>
      <c r="C916" s="16">
        <v>10100</v>
      </c>
      <c r="D916" s="144">
        <f t="shared" si="14"/>
        <v>7575</v>
      </c>
      <c r="E916" s="14"/>
    </row>
    <row r="917" spans="1:5" s="110" customFormat="1" x14ac:dyDescent="0.2">
      <c r="A917" s="120" t="s">
        <v>992</v>
      </c>
      <c r="B917" s="14" t="s">
        <v>993</v>
      </c>
      <c r="C917" s="16">
        <v>2929</v>
      </c>
      <c r="D917" s="144">
        <f t="shared" si="14"/>
        <v>2196.75</v>
      </c>
      <c r="E917" s="14"/>
    </row>
    <row r="918" spans="1:5" s="110" customFormat="1" ht="45" x14ac:dyDescent="0.2">
      <c r="A918" s="121" t="s">
        <v>994</v>
      </c>
      <c r="B918" s="42" t="s">
        <v>995</v>
      </c>
      <c r="C918" s="16">
        <v>5252</v>
      </c>
      <c r="D918" s="144">
        <f t="shared" si="14"/>
        <v>3939</v>
      </c>
      <c r="E918" s="40" t="s">
        <v>842</v>
      </c>
    </row>
    <row r="919" spans="1:5" s="110" customFormat="1" ht="45" x14ac:dyDescent="0.2">
      <c r="A919" s="121" t="s">
        <v>996</v>
      </c>
      <c r="B919" s="42" t="s">
        <v>995</v>
      </c>
      <c r="C919" s="16">
        <v>5252</v>
      </c>
      <c r="D919" s="144">
        <f t="shared" si="14"/>
        <v>3939</v>
      </c>
      <c r="E919" s="40" t="s">
        <v>842</v>
      </c>
    </row>
    <row r="920" spans="1:5" x14ac:dyDescent="0.2">
      <c r="A920" s="8" t="s">
        <v>997</v>
      </c>
      <c r="B920" s="7">
        <v>7</v>
      </c>
      <c r="C920" s="9">
        <v>378.75</v>
      </c>
      <c r="D920" s="144">
        <f t="shared" si="14"/>
        <v>284.0625</v>
      </c>
      <c r="E920" s="7"/>
    </row>
    <row r="921" spans="1:5" x14ac:dyDescent="0.2">
      <c r="A921" s="8" t="s">
        <v>998</v>
      </c>
      <c r="B921" s="7">
        <v>6</v>
      </c>
      <c r="C921" s="9">
        <v>758.51</v>
      </c>
      <c r="D921" s="144">
        <f t="shared" si="14"/>
        <v>568.88249999999994</v>
      </c>
      <c r="E921" s="7"/>
    </row>
    <row r="922" spans="1:5" x14ac:dyDescent="0.2">
      <c r="A922" s="8" t="s">
        <v>999</v>
      </c>
      <c r="B922" s="7">
        <v>6</v>
      </c>
      <c r="C922" s="9">
        <v>758.51</v>
      </c>
      <c r="D922" s="144">
        <f t="shared" si="14"/>
        <v>568.88249999999994</v>
      </c>
      <c r="E922" s="7"/>
    </row>
    <row r="923" spans="1:5" x14ac:dyDescent="0.2">
      <c r="A923" s="8" t="s">
        <v>1000</v>
      </c>
      <c r="B923" s="7">
        <v>6</v>
      </c>
      <c r="C923" s="9">
        <v>758.51</v>
      </c>
      <c r="D923" s="144">
        <f t="shared" si="14"/>
        <v>568.88249999999994</v>
      </c>
      <c r="E923" s="7"/>
    </row>
    <row r="924" spans="1:5" x14ac:dyDescent="0.2">
      <c r="A924" s="8" t="s">
        <v>1001</v>
      </c>
      <c r="B924" s="7">
        <v>6</v>
      </c>
      <c r="C924" s="9">
        <v>758.51</v>
      </c>
      <c r="D924" s="144">
        <f t="shared" si="14"/>
        <v>568.88249999999994</v>
      </c>
      <c r="E924" s="7"/>
    </row>
    <row r="925" spans="1:5" x14ac:dyDescent="0.2">
      <c r="A925" s="8" t="s">
        <v>1002</v>
      </c>
      <c r="B925" s="7">
        <v>6</v>
      </c>
      <c r="C925" s="9">
        <v>805.98</v>
      </c>
      <c r="D925" s="144">
        <f t="shared" si="14"/>
        <v>604.48500000000001</v>
      </c>
      <c r="E925" s="7"/>
    </row>
    <row r="926" spans="1:5" x14ac:dyDescent="0.2">
      <c r="A926" s="8" t="s">
        <v>1003</v>
      </c>
      <c r="B926" s="7">
        <v>6</v>
      </c>
      <c r="C926" s="9">
        <v>885.77</v>
      </c>
      <c r="D926" s="144">
        <f t="shared" si="14"/>
        <v>664.32749999999999</v>
      </c>
      <c r="E926" s="7"/>
    </row>
    <row r="927" spans="1:5" x14ac:dyDescent="0.2">
      <c r="A927" s="8" t="s">
        <v>1004</v>
      </c>
      <c r="B927" s="7">
        <v>6</v>
      </c>
      <c r="C927" s="9">
        <v>885.77</v>
      </c>
      <c r="D927" s="144">
        <f t="shared" si="14"/>
        <v>664.32749999999999</v>
      </c>
      <c r="E927" s="7"/>
    </row>
    <row r="928" spans="1:5" x14ac:dyDescent="0.2">
      <c r="A928" s="8" t="s">
        <v>1005</v>
      </c>
      <c r="B928" s="7">
        <v>6</v>
      </c>
      <c r="C928" s="9">
        <v>885.77</v>
      </c>
      <c r="D928" s="144">
        <f t="shared" si="14"/>
        <v>664.32749999999999</v>
      </c>
      <c r="E928" s="7"/>
    </row>
    <row r="929" spans="1:5" x14ac:dyDescent="0.2">
      <c r="A929" s="8" t="s">
        <v>1006</v>
      </c>
      <c r="B929" s="7">
        <v>6</v>
      </c>
      <c r="C929" s="9">
        <v>885.77</v>
      </c>
      <c r="D929" s="144">
        <f t="shared" si="14"/>
        <v>664.32749999999999</v>
      </c>
      <c r="E929" s="7"/>
    </row>
    <row r="930" spans="1:5" x14ac:dyDescent="0.2">
      <c r="A930" s="8" t="s">
        <v>1007</v>
      </c>
      <c r="B930" s="7">
        <v>6</v>
      </c>
      <c r="C930" s="9">
        <v>1020.1</v>
      </c>
      <c r="D930" s="144">
        <f t="shared" si="14"/>
        <v>765.07500000000005</v>
      </c>
      <c r="E930" s="7"/>
    </row>
    <row r="931" spans="1:5" x14ac:dyDescent="0.2">
      <c r="A931" s="8" t="s">
        <v>1008</v>
      </c>
      <c r="B931" s="7">
        <v>6</v>
      </c>
      <c r="C931" s="9">
        <v>1020.1</v>
      </c>
      <c r="D931" s="144">
        <f t="shared" si="14"/>
        <v>765.07500000000005</v>
      </c>
      <c r="E931" s="7"/>
    </row>
    <row r="932" spans="1:5" x14ac:dyDescent="0.2">
      <c r="A932" s="8" t="s">
        <v>1009</v>
      </c>
      <c r="B932" s="7">
        <v>6</v>
      </c>
      <c r="C932" s="9">
        <v>1020.1</v>
      </c>
      <c r="D932" s="144">
        <f t="shared" si="14"/>
        <v>765.07500000000005</v>
      </c>
      <c r="E932" s="7"/>
    </row>
    <row r="933" spans="1:5" x14ac:dyDescent="0.2">
      <c r="A933" s="8" t="s">
        <v>1010</v>
      </c>
      <c r="B933" s="7">
        <v>6</v>
      </c>
      <c r="C933" s="9">
        <v>885.77</v>
      </c>
      <c r="D933" s="144">
        <f t="shared" si="14"/>
        <v>664.32749999999999</v>
      </c>
      <c r="E933" s="7"/>
    </row>
    <row r="934" spans="1:5" x14ac:dyDescent="0.2">
      <c r="A934" s="8" t="s">
        <v>1011</v>
      </c>
      <c r="B934" s="7">
        <v>6</v>
      </c>
      <c r="C934" s="9">
        <v>949.4</v>
      </c>
      <c r="D934" s="144">
        <f t="shared" si="14"/>
        <v>712.05</v>
      </c>
      <c r="E934" s="7"/>
    </row>
    <row r="935" spans="1:5" x14ac:dyDescent="0.2">
      <c r="A935" s="8" t="s">
        <v>1012</v>
      </c>
      <c r="B935" s="7">
        <v>6</v>
      </c>
      <c r="C935" s="9">
        <v>1020.1</v>
      </c>
      <c r="D935" s="144">
        <f t="shared" si="14"/>
        <v>765.07500000000005</v>
      </c>
      <c r="E935" s="7"/>
    </row>
    <row r="936" spans="1:5" x14ac:dyDescent="0.2">
      <c r="A936" s="8" t="s">
        <v>1013</v>
      </c>
      <c r="B936" s="7">
        <v>6</v>
      </c>
      <c r="C936" s="9">
        <v>1020.1</v>
      </c>
      <c r="D936" s="144">
        <f t="shared" ref="D936:D999" si="15">C936-(C936*25%)</f>
        <v>765.07500000000005</v>
      </c>
      <c r="E936" s="7"/>
    </row>
    <row r="937" spans="1:5" x14ac:dyDescent="0.2">
      <c r="A937" s="8" t="s">
        <v>1014</v>
      </c>
      <c r="B937" s="7">
        <v>6</v>
      </c>
      <c r="C937" s="9">
        <v>885.77</v>
      </c>
      <c r="D937" s="144">
        <f t="shared" si="15"/>
        <v>664.32749999999999</v>
      </c>
      <c r="E937" s="7"/>
    </row>
    <row r="938" spans="1:5" x14ac:dyDescent="0.2">
      <c r="A938" s="8" t="s">
        <v>1015</v>
      </c>
      <c r="B938" s="7">
        <v>6</v>
      </c>
      <c r="C938" s="9">
        <v>1020.1</v>
      </c>
      <c r="D938" s="144">
        <f t="shared" si="15"/>
        <v>765.07500000000005</v>
      </c>
      <c r="E938" s="7"/>
    </row>
    <row r="939" spans="1:5" x14ac:dyDescent="0.2">
      <c r="A939" s="8" t="s">
        <v>1016</v>
      </c>
      <c r="B939" s="7">
        <v>6</v>
      </c>
      <c r="C939" s="9">
        <v>885.77</v>
      </c>
      <c r="D939" s="144">
        <f t="shared" si="15"/>
        <v>664.32749999999999</v>
      </c>
      <c r="E939" s="7"/>
    </row>
    <row r="940" spans="1:5" x14ac:dyDescent="0.2">
      <c r="A940" s="8" t="s">
        <v>1017</v>
      </c>
      <c r="B940" s="7">
        <v>6</v>
      </c>
      <c r="C940" s="9">
        <v>885.77</v>
      </c>
      <c r="D940" s="144">
        <f t="shared" si="15"/>
        <v>664.32749999999999</v>
      </c>
      <c r="E940" s="7"/>
    </row>
    <row r="941" spans="1:5" x14ac:dyDescent="0.2">
      <c r="A941" s="8" t="s">
        <v>1018</v>
      </c>
      <c r="B941" s="7">
        <v>6</v>
      </c>
      <c r="C941" s="9">
        <v>988.79</v>
      </c>
      <c r="D941" s="144">
        <f t="shared" si="15"/>
        <v>741.59249999999997</v>
      </c>
      <c r="E941" s="7"/>
    </row>
    <row r="942" spans="1:5" x14ac:dyDescent="0.2">
      <c r="A942" s="8" t="s">
        <v>1019</v>
      </c>
      <c r="B942" s="7">
        <v>6</v>
      </c>
      <c r="C942" s="9">
        <v>988.79</v>
      </c>
      <c r="D942" s="144">
        <f t="shared" si="15"/>
        <v>741.59249999999997</v>
      </c>
      <c r="E942" s="7"/>
    </row>
    <row r="943" spans="1:5" x14ac:dyDescent="0.2">
      <c r="A943" s="8" t="s">
        <v>1020</v>
      </c>
      <c r="B943" s="7">
        <v>6</v>
      </c>
      <c r="C943" s="9">
        <v>903.95</v>
      </c>
      <c r="D943" s="144">
        <f t="shared" si="15"/>
        <v>677.96250000000009</v>
      </c>
      <c r="E943" s="7"/>
    </row>
    <row r="944" spans="1:5" x14ac:dyDescent="0.2">
      <c r="A944" s="8" t="s">
        <v>1021</v>
      </c>
      <c r="B944" s="7">
        <v>6</v>
      </c>
      <c r="C944" s="9">
        <v>988.79</v>
      </c>
      <c r="D944" s="144">
        <f t="shared" si="15"/>
        <v>741.59249999999997</v>
      </c>
      <c r="E944" s="7"/>
    </row>
    <row r="945" spans="1:5" x14ac:dyDescent="0.2">
      <c r="A945" s="8" t="s">
        <v>1022</v>
      </c>
      <c r="B945" s="7">
        <v>6</v>
      </c>
      <c r="C945" s="9">
        <v>988.79</v>
      </c>
      <c r="D945" s="144">
        <f t="shared" si="15"/>
        <v>741.59249999999997</v>
      </c>
      <c r="E945" s="7"/>
    </row>
    <row r="946" spans="1:5" x14ac:dyDescent="0.2">
      <c r="A946" s="8" t="s">
        <v>1023</v>
      </c>
      <c r="B946" s="7">
        <v>6</v>
      </c>
      <c r="C946" s="9">
        <v>949.4</v>
      </c>
      <c r="D946" s="144">
        <f t="shared" si="15"/>
        <v>712.05</v>
      </c>
      <c r="E946" s="7"/>
    </row>
    <row r="947" spans="1:5" x14ac:dyDescent="0.2">
      <c r="A947" s="8" t="s">
        <v>1024</v>
      </c>
      <c r="B947" s="7">
        <v>6</v>
      </c>
      <c r="C947" s="9">
        <v>949.4</v>
      </c>
      <c r="D947" s="144">
        <f t="shared" si="15"/>
        <v>712.05</v>
      </c>
      <c r="E947" s="7"/>
    </row>
    <row r="948" spans="1:5" x14ac:dyDescent="0.2">
      <c r="A948" s="8" t="s">
        <v>1025</v>
      </c>
      <c r="B948" s="7">
        <v>6</v>
      </c>
      <c r="C948" s="9">
        <v>949.4</v>
      </c>
      <c r="D948" s="144">
        <f t="shared" si="15"/>
        <v>712.05</v>
      </c>
      <c r="E948" s="7"/>
    </row>
    <row r="949" spans="1:5" x14ac:dyDescent="0.2">
      <c r="A949" s="8" t="s">
        <v>1026</v>
      </c>
      <c r="B949" s="7">
        <v>6</v>
      </c>
      <c r="C949" s="9">
        <v>949.4</v>
      </c>
      <c r="D949" s="144">
        <f t="shared" si="15"/>
        <v>712.05</v>
      </c>
      <c r="E949" s="7"/>
    </row>
    <row r="950" spans="1:5" x14ac:dyDescent="0.2">
      <c r="A950" s="8" t="s">
        <v>1027</v>
      </c>
      <c r="B950" s="7">
        <v>9</v>
      </c>
      <c r="C950" s="9">
        <v>907.99</v>
      </c>
      <c r="D950" s="144">
        <f t="shared" si="15"/>
        <v>680.99250000000006</v>
      </c>
      <c r="E950" s="7"/>
    </row>
    <row r="951" spans="1:5" x14ac:dyDescent="0.2">
      <c r="A951" s="8" t="s">
        <v>1028</v>
      </c>
      <c r="B951" s="7">
        <v>6</v>
      </c>
      <c r="C951" s="9">
        <v>949.4</v>
      </c>
      <c r="D951" s="144">
        <f t="shared" si="15"/>
        <v>712.05</v>
      </c>
      <c r="E951" s="7"/>
    </row>
    <row r="952" spans="1:5" x14ac:dyDescent="0.2">
      <c r="A952" s="8" t="s">
        <v>1029</v>
      </c>
      <c r="B952" s="7">
        <v>6</v>
      </c>
      <c r="C952" s="9">
        <v>949.4</v>
      </c>
      <c r="D952" s="144">
        <f t="shared" si="15"/>
        <v>712.05</v>
      </c>
      <c r="E952" s="7"/>
    </row>
    <row r="953" spans="1:5" x14ac:dyDescent="0.2">
      <c r="A953" s="8" t="s">
        <v>1030</v>
      </c>
      <c r="B953" s="7">
        <v>6</v>
      </c>
      <c r="C953" s="9">
        <v>988.79</v>
      </c>
      <c r="D953" s="144">
        <f t="shared" si="15"/>
        <v>741.59249999999997</v>
      </c>
      <c r="E953" s="7"/>
    </row>
    <row r="954" spans="1:5" x14ac:dyDescent="0.2">
      <c r="A954" s="8" t="s">
        <v>1031</v>
      </c>
      <c r="B954" s="7">
        <v>6</v>
      </c>
      <c r="C954" s="9">
        <v>1065.55</v>
      </c>
      <c r="D954" s="144">
        <f t="shared" si="15"/>
        <v>799.16249999999991</v>
      </c>
      <c r="E954" s="7"/>
    </row>
    <row r="955" spans="1:5" x14ac:dyDescent="0.2">
      <c r="A955" s="8" t="s">
        <v>1032</v>
      </c>
      <c r="B955" s="7">
        <v>6</v>
      </c>
      <c r="C955" s="9">
        <v>1065.55</v>
      </c>
      <c r="D955" s="144">
        <f t="shared" si="15"/>
        <v>799.16249999999991</v>
      </c>
      <c r="E955" s="7"/>
    </row>
    <row r="956" spans="1:5" x14ac:dyDescent="0.2">
      <c r="A956" s="8" t="s">
        <v>1033</v>
      </c>
      <c r="B956" s="7">
        <v>6</v>
      </c>
      <c r="C956" s="9">
        <v>1065.55</v>
      </c>
      <c r="D956" s="144">
        <f t="shared" si="15"/>
        <v>799.16249999999991</v>
      </c>
      <c r="E956" s="7"/>
    </row>
    <row r="957" spans="1:5" x14ac:dyDescent="0.2">
      <c r="A957" s="8" t="s">
        <v>1034</v>
      </c>
      <c r="B957" s="7">
        <v>6</v>
      </c>
      <c r="C957" s="9">
        <v>1065.55</v>
      </c>
      <c r="D957" s="144">
        <f t="shared" si="15"/>
        <v>799.16249999999991</v>
      </c>
      <c r="E957" s="7"/>
    </row>
    <row r="958" spans="1:5" x14ac:dyDescent="0.2">
      <c r="A958" s="8" t="s">
        <v>1035</v>
      </c>
      <c r="B958" s="7">
        <v>6</v>
      </c>
      <c r="C958" s="9">
        <v>1065.55</v>
      </c>
      <c r="D958" s="144">
        <f t="shared" si="15"/>
        <v>799.16249999999991</v>
      </c>
      <c r="E958" s="7"/>
    </row>
    <row r="959" spans="1:5" x14ac:dyDescent="0.2">
      <c r="A959" s="8" t="s">
        <v>1036</v>
      </c>
      <c r="B959" s="7">
        <v>6</v>
      </c>
      <c r="C959" s="9">
        <v>1020.1</v>
      </c>
      <c r="D959" s="144">
        <f t="shared" si="15"/>
        <v>765.07500000000005</v>
      </c>
      <c r="E959" s="7"/>
    </row>
    <row r="960" spans="1:5" x14ac:dyDescent="0.2">
      <c r="A960" s="8" t="s">
        <v>1037</v>
      </c>
      <c r="B960" s="7">
        <v>6</v>
      </c>
      <c r="C960" s="9">
        <v>1065.55</v>
      </c>
      <c r="D960" s="144">
        <f t="shared" si="15"/>
        <v>799.16249999999991</v>
      </c>
      <c r="E960" s="7"/>
    </row>
    <row r="961" spans="1:5" x14ac:dyDescent="0.2">
      <c r="A961" s="8" t="s">
        <v>1038</v>
      </c>
      <c r="B961" s="7">
        <v>6</v>
      </c>
      <c r="C961" s="9">
        <v>1065.55</v>
      </c>
      <c r="D961" s="144">
        <f t="shared" si="15"/>
        <v>799.16249999999991</v>
      </c>
      <c r="E961" s="7"/>
    </row>
    <row r="962" spans="1:5" x14ac:dyDescent="0.2">
      <c r="A962" s="8" t="s">
        <v>1039</v>
      </c>
      <c r="B962" s="7">
        <v>6</v>
      </c>
      <c r="C962" s="9">
        <v>988.79</v>
      </c>
      <c r="D962" s="144">
        <f t="shared" si="15"/>
        <v>741.59249999999997</v>
      </c>
      <c r="E962" s="7"/>
    </row>
    <row r="963" spans="1:5" x14ac:dyDescent="0.2">
      <c r="A963" s="8" t="s">
        <v>1040</v>
      </c>
      <c r="B963" s="7">
        <v>6</v>
      </c>
      <c r="C963" s="9">
        <v>1065.55</v>
      </c>
      <c r="D963" s="144">
        <f t="shared" si="15"/>
        <v>799.16249999999991</v>
      </c>
      <c r="E963" s="7"/>
    </row>
    <row r="964" spans="1:5" x14ac:dyDescent="0.2">
      <c r="A964" s="8" t="s">
        <v>1041</v>
      </c>
      <c r="B964" s="7">
        <v>6</v>
      </c>
      <c r="C964" s="9">
        <v>1065.55</v>
      </c>
      <c r="D964" s="144">
        <f t="shared" si="15"/>
        <v>799.16249999999991</v>
      </c>
      <c r="E964" s="7"/>
    </row>
    <row r="965" spans="1:5" x14ac:dyDescent="0.2">
      <c r="A965" s="8" t="s">
        <v>1042</v>
      </c>
      <c r="B965" s="7">
        <v>6</v>
      </c>
      <c r="C965" s="9">
        <v>1065.55</v>
      </c>
      <c r="D965" s="144">
        <f t="shared" si="15"/>
        <v>799.16249999999991</v>
      </c>
      <c r="E965" s="7"/>
    </row>
    <row r="966" spans="1:5" x14ac:dyDescent="0.2">
      <c r="A966" s="8" t="s">
        <v>1043</v>
      </c>
      <c r="B966" s="7">
        <v>6</v>
      </c>
      <c r="C966" s="9">
        <v>1065.55</v>
      </c>
      <c r="D966" s="144">
        <f t="shared" si="15"/>
        <v>799.16249999999991</v>
      </c>
      <c r="E966" s="7"/>
    </row>
    <row r="967" spans="1:5" x14ac:dyDescent="0.2">
      <c r="A967" s="8" t="s">
        <v>1044</v>
      </c>
      <c r="B967" s="7">
        <v>6</v>
      </c>
      <c r="C967" s="9">
        <v>1065.55</v>
      </c>
      <c r="D967" s="144">
        <f t="shared" si="15"/>
        <v>799.16249999999991</v>
      </c>
      <c r="E967" s="7"/>
    </row>
    <row r="968" spans="1:5" x14ac:dyDescent="0.2">
      <c r="A968" s="8" t="s">
        <v>1045</v>
      </c>
      <c r="B968" s="7">
        <v>6</v>
      </c>
      <c r="C968" s="9">
        <v>1065.55</v>
      </c>
      <c r="D968" s="144">
        <f t="shared" si="15"/>
        <v>799.16249999999991</v>
      </c>
      <c r="E968" s="7"/>
    </row>
    <row r="969" spans="1:5" x14ac:dyDescent="0.2">
      <c r="A969" s="8" t="s">
        <v>1046</v>
      </c>
      <c r="B969" s="7">
        <v>6</v>
      </c>
      <c r="C969" s="9">
        <v>1065.55</v>
      </c>
      <c r="D969" s="144">
        <f t="shared" si="15"/>
        <v>799.16249999999991</v>
      </c>
      <c r="E969" s="7"/>
    </row>
    <row r="970" spans="1:5" x14ac:dyDescent="0.2">
      <c r="A970" s="8" t="s">
        <v>1047</v>
      </c>
      <c r="B970" s="7">
        <v>6</v>
      </c>
      <c r="C970" s="9">
        <v>1065.55</v>
      </c>
      <c r="D970" s="144">
        <f t="shared" si="15"/>
        <v>799.16249999999991</v>
      </c>
      <c r="E970" s="7"/>
    </row>
    <row r="971" spans="1:5" x14ac:dyDescent="0.2">
      <c r="A971" s="8" t="s">
        <v>1048</v>
      </c>
      <c r="B971" s="7">
        <v>6</v>
      </c>
      <c r="C971" s="9">
        <v>1065.55</v>
      </c>
      <c r="D971" s="144">
        <f t="shared" si="15"/>
        <v>799.16249999999991</v>
      </c>
      <c r="E971" s="7"/>
    </row>
    <row r="972" spans="1:5" x14ac:dyDescent="0.2">
      <c r="A972" s="8" t="s">
        <v>1049</v>
      </c>
      <c r="B972" s="7">
        <v>6</v>
      </c>
      <c r="C972" s="9">
        <v>1065.55</v>
      </c>
      <c r="D972" s="144">
        <f t="shared" si="15"/>
        <v>799.16249999999991</v>
      </c>
      <c r="E972" s="7"/>
    </row>
    <row r="973" spans="1:5" x14ac:dyDescent="0.2">
      <c r="A973" s="8" t="s">
        <v>1050</v>
      </c>
      <c r="B973" s="7">
        <v>6</v>
      </c>
      <c r="C973" s="9">
        <v>1065.55</v>
      </c>
      <c r="D973" s="144">
        <f t="shared" si="15"/>
        <v>799.16249999999991</v>
      </c>
      <c r="E973" s="7"/>
    </row>
    <row r="974" spans="1:5" x14ac:dyDescent="0.2">
      <c r="A974" s="8" t="s">
        <v>1051</v>
      </c>
      <c r="B974" s="7">
        <v>6</v>
      </c>
      <c r="C974" s="9">
        <v>1065.55</v>
      </c>
      <c r="D974" s="144">
        <f t="shared" si="15"/>
        <v>799.16249999999991</v>
      </c>
      <c r="E974" s="7"/>
    </row>
    <row r="975" spans="1:5" x14ac:dyDescent="0.2">
      <c r="A975" s="8" t="s">
        <v>1052</v>
      </c>
      <c r="B975" s="7">
        <v>6</v>
      </c>
      <c r="C975" s="9">
        <v>1065.55</v>
      </c>
      <c r="D975" s="144">
        <f t="shared" si="15"/>
        <v>799.16249999999991</v>
      </c>
      <c r="E975" s="7"/>
    </row>
    <row r="976" spans="1:5" x14ac:dyDescent="0.2">
      <c r="A976" s="8" t="s">
        <v>1053</v>
      </c>
      <c r="B976" s="7">
        <v>6</v>
      </c>
      <c r="C976" s="9">
        <v>1065.55</v>
      </c>
      <c r="D976" s="144">
        <f t="shared" si="15"/>
        <v>799.16249999999991</v>
      </c>
      <c r="E976" s="7"/>
    </row>
    <row r="977" spans="1:5" x14ac:dyDescent="0.2">
      <c r="A977" s="8" t="s">
        <v>1054</v>
      </c>
      <c r="B977" s="7">
        <v>6</v>
      </c>
      <c r="C977" s="9">
        <v>1071.6099999999999</v>
      </c>
      <c r="D977" s="144">
        <f t="shared" si="15"/>
        <v>803.70749999999998</v>
      </c>
      <c r="E977" s="7"/>
    </row>
    <row r="978" spans="1:5" x14ac:dyDescent="0.2">
      <c r="A978" s="8" t="s">
        <v>1055</v>
      </c>
      <c r="B978" s="7">
        <v>6</v>
      </c>
      <c r="C978" s="9">
        <v>1091.81</v>
      </c>
      <c r="D978" s="144">
        <f t="shared" si="15"/>
        <v>818.85749999999996</v>
      </c>
      <c r="E978" s="7" t="s">
        <v>29</v>
      </c>
    </row>
    <row r="979" spans="1:5" x14ac:dyDescent="0.2">
      <c r="A979" s="8" t="s">
        <v>1056</v>
      </c>
      <c r="B979" s="7">
        <v>13</v>
      </c>
      <c r="C979" s="9">
        <v>4034.95</v>
      </c>
      <c r="D979" s="144">
        <f t="shared" si="15"/>
        <v>3026.2124999999996</v>
      </c>
      <c r="E979" s="7"/>
    </row>
    <row r="980" spans="1:5" ht="30" x14ac:dyDescent="0.2">
      <c r="A980" s="8" t="s">
        <v>1057</v>
      </c>
      <c r="B980" s="7">
        <v>6</v>
      </c>
      <c r="C980" s="9">
        <v>4034.95</v>
      </c>
      <c r="D980" s="144">
        <f t="shared" si="15"/>
        <v>3026.2124999999996</v>
      </c>
      <c r="E980" s="7"/>
    </row>
    <row r="981" spans="1:5" x14ac:dyDescent="0.2">
      <c r="A981" s="8" t="s">
        <v>1058</v>
      </c>
      <c r="B981" s="7">
        <v>7</v>
      </c>
      <c r="C981" s="9">
        <v>1026.1600000000001</v>
      </c>
      <c r="D981" s="144">
        <f t="shared" si="15"/>
        <v>769.62000000000012</v>
      </c>
      <c r="E981" s="7"/>
    </row>
    <row r="982" spans="1:5" ht="30" x14ac:dyDescent="0.2">
      <c r="A982" s="39" t="s">
        <v>1059</v>
      </c>
      <c r="B982" s="7">
        <v>3</v>
      </c>
      <c r="C982" s="68">
        <v>3529.95</v>
      </c>
      <c r="D982" s="144">
        <f t="shared" si="15"/>
        <v>2647.4624999999996</v>
      </c>
      <c r="E982" s="7"/>
    </row>
    <row r="983" spans="1:5" x14ac:dyDescent="0.2">
      <c r="A983" s="21" t="s">
        <v>1054</v>
      </c>
      <c r="B983" s="122" t="s">
        <v>1060</v>
      </c>
      <c r="C983" s="101">
        <v>1071.6099999999999</v>
      </c>
      <c r="D983" s="144">
        <f t="shared" si="15"/>
        <v>803.70749999999998</v>
      </c>
      <c r="E983" s="37"/>
    </row>
    <row r="984" spans="1:5" x14ac:dyDescent="0.2">
      <c r="A984" s="21" t="s">
        <v>1061</v>
      </c>
      <c r="B984" s="122" t="s">
        <v>1060</v>
      </c>
      <c r="C984" s="101">
        <v>903.95</v>
      </c>
      <c r="D984" s="144">
        <f t="shared" si="15"/>
        <v>677.96250000000009</v>
      </c>
      <c r="E984" s="37"/>
    </row>
    <row r="985" spans="1:5" x14ac:dyDescent="0.2">
      <c r="A985" s="21" t="s">
        <v>1062</v>
      </c>
      <c r="B985" s="122" t="s">
        <v>969</v>
      </c>
      <c r="C985" s="101">
        <v>988.79</v>
      </c>
      <c r="D985" s="144">
        <f t="shared" si="15"/>
        <v>741.59249999999997</v>
      </c>
      <c r="E985" s="37"/>
    </row>
    <row r="986" spans="1:5" x14ac:dyDescent="0.2">
      <c r="A986" s="21" t="s">
        <v>1063</v>
      </c>
      <c r="B986" s="122" t="s">
        <v>1060</v>
      </c>
      <c r="C986" s="101">
        <v>949.4</v>
      </c>
      <c r="D986" s="144">
        <f t="shared" si="15"/>
        <v>712.05</v>
      </c>
      <c r="E986" s="37"/>
    </row>
    <row r="987" spans="1:5" x14ac:dyDescent="0.2">
      <c r="A987" s="21" t="s">
        <v>1064</v>
      </c>
      <c r="B987" s="122" t="s">
        <v>1060</v>
      </c>
      <c r="C987" s="101">
        <v>949.4</v>
      </c>
      <c r="D987" s="144">
        <f t="shared" si="15"/>
        <v>712.05</v>
      </c>
      <c r="E987" s="37"/>
    </row>
    <row r="988" spans="1:5" x14ac:dyDescent="0.2">
      <c r="A988" s="21" t="s">
        <v>1065</v>
      </c>
      <c r="B988" s="122" t="s">
        <v>1060</v>
      </c>
      <c r="C988" s="123">
        <v>952.43</v>
      </c>
      <c r="D988" s="144">
        <f t="shared" si="15"/>
        <v>714.32249999999999</v>
      </c>
      <c r="E988" s="37"/>
    </row>
    <row r="989" spans="1:5" x14ac:dyDescent="0.2">
      <c r="A989" s="21" t="s">
        <v>1066</v>
      </c>
      <c r="B989" s="122" t="s">
        <v>1060</v>
      </c>
      <c r="C989" s="101">
        <v>949.4</v>
      </c>
      <c r="D989" s="144">
        <f t="shared" si="15"/>
        <v>712.05</v>
      </c>
      <c r="E989" s="37"/>
    </row>
    <row r="990" spans="1:5" x14ac:dyDescent="0.2">
      <c r="A990" s="21" t="s">
        <v>1067</v>
      </c>
      <c r="B990" s="122" t="s">
        <v>1068</v>
      </c>
      <c r="C990" s="9">
        <v>959.5</v>
      </c>
      <c r="D990" s="144">
        <f t="shared" si="15"/>
        <v>719.625</v>
      </c>
      <c r="E990" s="37"/>
    </row>
    <row r="991" spans="1:5" x14ac:dyDescent="0.2">
      <c r="A991" s="21" t="s">
        <v>1069</v>
      </c>
      <c r="B991" s="122" t="s">
        <v>1068</v>
      </c>
      <c r="C991" s="101">
        <v>930.21</v>
      </c>
      <c r="D991" s="144">
        <f t="shared" si="15"/>
        <v>697.65750000000003</v>
      </c>
      <c r="E991" s="37"/>
    </row>
    <row r="992" spans="1:5" x14ac:dyDescent="0.2">
      <c r="A992" s="21" t="s">
        <v>1070</v>
      </c>
      <c r="B992" s="122" t="s">
        <v>1068</v>
      </c>
      <c r="C992" s="101">
        <v>930.21</v>
      </c>
      <c r="D992" s="144">
        <f t="shared" si="15"/>
        <v>697.65750000000003</v>
      </c>
      <c r="E992" s="37"/>
    </row>
    <row r="993" spans="1:5" x14ac:dyDescent="0.2">
      <c r="A993" s="21" t="s">
        <v>1071</v>
      </c>
      <c r="B993" s="122" t="s">
        <v>1068</v>
      </c>
      <c r="C993" s="101">
        <v>1065.55</v>
      </c>
      <c r="D993" s="144">
        <f t="shared" si="15"/>
        <v>799.16249999999991</v>
      </c>
      <c r="E993" s="37"/>
    </row>
    <row r="994" spans="1:5" x14ac:dyDescent="0.2">
      <c r="A994" s="21" t="s">
        <v>998</v>
      </c>
      <c r="B994" s="122" t="s">
        <v>1060</v>
      </c>
      <c r="C994" s="101">
        <v>878.7</v>
      </c>
      <c r="D994" s="144">
        <f t="shared" si="15"/>
        <v>659.02500000000009</v>
      </c>
      <c r="E994" s="37"/>
    </row>
    <row r="995" spans="1:5" x14ac:dyDescent="0.2">
      <c r="A995" s="21" t="s">
        <v>999</v>
      </c>
      <c r="B995" s="122" t="s">
        <v>969</v>
      </c>
      <c r="C995" s="101">
        <v>878.7</v>
      </c>
      <c r="D995" s="144">
        <f t="shared" si="15"/>
        <v>659.02500000000009</v>
      </c>
      <c r="E995" s="37"/>
    </row>
    <row r="996" spans="1:5" x14ac:dyDescent="0.2">
      <c r="A996" s="21" t="s">
        <v>1072</v>
      </c>
      <c r="B996" s="122" t="s">
        <v>1068</v>
      </c>
      <c r="C996" s="9">
        <v>939.3</v>
      </c>
      <c r="D996" s="144">
        <f t="shared" si="15"/>
        <v>704.47499999999991</v>
      </c>
      <c r="E996" s="37"/>
    </row>
    <row r="997" spans="1:5" x14ac:dyDescent="0.2">
      <c r="A997" s="21" t="s">
        <v>1001</v>
      </c>
      <c r="B997" s="122" t="s">
        <v>1068</v>
      </c>
      <c r="C997" s="101">
        <v>758.51</v>
      </c>
      <c r="D997" s="144">
        <f t="shared" si="15"/>
        <v>568.88249999999994</v>
      </c>
      <c r="E997" s="37"/>
    </row>
    <row r="998" spans="1:5" s="110" customFormat="1" x14ac:dyDescent="0.2">
      <c r="A998" s="50" t="s">
        <v>1073</v>
      </c>
      <c r="B998" s="83" t="s">
        <v>1074</v>
      </c>
      <c r="C998" s="124">
        <v>4034.95</v>
      </c>
      <c r="D998" s="144">
        <f t="shared" si="15"/>
        <v>3026.2124999999996</v>
      </c>
      <c r="E998" s="42"/>
    </row>
    <row r="999" spans="1:5" s="110" customFormat="1" x14ac:dyDescent="0.2">
      <c r="A999" s="74" t="s">
        <v>1075</v>
      </c>
      <c r="B999" s="125" t="s">
        <v>1076</v>
      </c>
      <c r="C999" s="126">
        <v>988.79</v>
      </c>
      <c r="D999" s="144">
        <f t="shared" si="15"/>
        <v>741.59249999999997</v>
      </c>
      <c r="E999" s="81"/>
    </row>
    <row r="1000" spans="1:5" s="110" customFormat="1" x14ac:dyDescent="0.2">
      <c r="A1000" s="74" t="s">
        <v>1077</v>
      </c>
      <c r="B1000" s="125" t="s">
        <v>1076</v>
      </c>
      <c r="C1000" s="126">
        <v>988.79</v>
      </c>
      <c r="D1000" s="144">
        <f t="shared" ref="D1000:D1045" si="16">C1000-(C1000*25%)</f>
        <v>741.59249999999997</v>
      </c>
      <c r="E1000" s="81"/>
    </row>
    <row r="1001" spans="1:5" s="110" customFormat="1" x14ac:dyDescent="0.2">
      <c r="A1001" s="74" t="s">
        <v>1078</v>
      </c>
      <c r="B1001" s="125" t="s">
        <v>1076</v>
      </c>
      <c r="C1001" s="126">
        <v>988.79</v>
      </c>
      <c r="D1001" s="144">
        <f t="shared" si="16"/>
        <v>741.59249999999997</v>
      </c>
      <c r="E1001" s="81"/>
    </row>
    <row r="1002" spans="1:5" s="110" customFormat="1" x14ac:dyDescent="0.2">
      <c r="A1002" s="74" t="s">
        <v>1079</v>
      </c>
      <c r="B1002" s="125" t="s">
        <v>1076</v>
      </c>
      <c r="C1002" s="126">
        <v>949.4</v>
      </c>
      <c r="D1002" s="144">
        <f t="shared" si="16"/>
        <v>712.05</v>
      </c>
      <c r="E1002" s="81"/>
    </row>
    <row r="1003" spans="1:5" s="110" customFormat="1" x14ac:dyDescent="0.2">
      <c r="A1003" s="74" t="s">
        <v>1080</v>
      </c>
      <c r="B1003" s="125" t="s">
        <v>1076</v>
      </c>
      <c r="C1003" s="126">
        <v>949.4</v>
      </c>
      <c r="D1003" s="144">
        <f t="shared" si="16"/>
        <v>712.05</v>
      </c>
      <c r="E1003" s="81"/>
    </row>
    <row r="1004" spans="1:5" s="110" customFormat="1" x14ac:dyDescent="0.2">
      <c r="A1004" s="74" t="s">
        <v>1081</v>
      </c>
      <c r="B1004" s="125" t="s">
        <v>1076</v>
      </c>
      <c r="C1004" s="127">
        <v>949.4</v>
      </c>
      <c r="D1004" s="144">
        <f t="shared" si="16"/>
        <v>712.05</v>
      </c>
      <c r="E1004" s="81"/>
    </row>
    <row r="1005" spans="1:5" s="110" customFormat="1" x14ac:dyDescent="0.2">
      <c r="A1005" s="74" t="s">
        <v>1082</v>
      </c>
      <c r="B1005" s="49" t="s">
        <v>1076</v>
      </c>
      <c r="C1005" s="126">
        <v>988.79</v>
      </c>
      <c r="D1005" s="144">
        <f t="shared" si="16"/>
        <v>741.59249999999997</v>
      </c>
      <c r="E1005" s="81"/>
    </row>
    <row r="1006" spans="1:5" s="110" customFormat="1" x14ac:dyDescent="0.2">
      <c r="A1006" s="74" t="s">
        <v>1083</v>
      </c>
      <c r="B1006" s="49" t="s">
        <v>1084</v>
      </c>
      <c r="C1006" s="126">
        <v>805.98</v>
      </c>
      <c r="D1006" s="144">
        <f t="shared" si="16"/>
        <v>604.48500000000001</v>
      </c>
      <c r="E1006" s="81"/>
    </row>
    <row r="1007" spans="1:5" s="110" customFormat="1" x14ac:dyDescent="0.2">
      <c r="A1007" s="74" t="s">
        <v>1085</v>
      </c>
      <c r="B1007" s="49" t="s">
        <v>1084</v>
      </c>
      <c r="C1007" s="126">
        <v>885.77</v>
      </c>
      <c r="D1007" s="144">
        <f t="shared" si="16"/>
        <v>664.32749999999999</v>
      </c>
      <c r="E1007" s="81"/>
    </row>
    <row r="1008" spans="1:5" s="110" customFormat="1" x14ac:dyDescent="0.2">
      <c r="A1008" s="74" t="s">
        <v>1086</v>
      </c>
      <c r="B1008" s="49" t="s">
        <v>1084</v>
      </c>
      <c r="C1008" s="126">
        <v>885.77</v>
      </c>
      <c r="D1008" s="144">
        <f t="shared" si="16"/>
        <v>664.32749999999999</v>
      </c>
      <c r="E1008" s="81"/>
    </row>
    <row r="1009" spans="1:5" s="110" customFormat="1" x14ac:dyDescent="0.2">
      <c r="A1009" s="74" t="s">
        <v>1087</v>
      </c>
      <c r="B1009" s="49" t="s">
        <v>1084</v>
      </c>
      <c r="C1009" s="126">
        <v>885.77</v>
      </c>
      <c r="D1009" s="144">
        <f t="shared" si="16"/>
        <v>664.32749999999999</v>
      </c>
      <c r="E1009" s="81"/>
    </row>
    <row r="1010" spans="1:5" s="110" customFormat="1" x14ac:dyDescent="0.2">
      <c r="A1010" s="74" t="s">
        <v>1088</v>
      </c>
      <c r="B1010" s="49" t="s">
        <v>1084</v>
      </c>
      <c r="C1010" s="126">
        <v>1020.1</v>
      </c>
      <c r="D1010" s="144">
        <f t="shared" si="16"/>
        <v>765.07500000000005</v>
      </c>
      <c r="E1010" s="81"/>
    </row>
    <row r="1011" spans="1:5" s="110" customFormat="1" x14ac:dyDescent="0.2">
      <c r="A1011" s="74" t="s">
        <v>1089</v>
      </c>
      <c r="B1011" s="49" t="s">
        <v>1084</v>
      </c>
      <c r="C1011" s="126">
        <v>1020.1</v>
      </c>
      <c r="D1011" s="144">
        <f t="shared" si="16"/>
        <v>765.07500000000005</v>
      </c>
      <c r="E1011" s="81"/>
    </row>
    <row r="1012" spans="1:5" s="110" customFormat="1" x14ac:dyDescent="0.2">
      <c r="A1012" s="74" t="s">
        <v>1090</v>
      </c>
      <c r="B1012" s="49" t="s">
        <v>1084</v>
      </c>
      <c r="C1012" s="126">
        <v>1020.1</v>
      </c>
      <c r="D1012" s="144">
        <f t="shared" si="16"/>
        <v>765.07500000000005</v>
      </c>
      <c r="E1012" s="81"/>
    </row>
    <row r="1013" spans="1:5" s="110" customFormat="1" x14ac:dyDescent="0.2">
      <c r="A1013" s="74" t="s">
        <v>1091</v>
      </c>
      <c r="B1013" s="49" t="s">
        <v>1084</v>
      </c>
      <c r="C1013" s="126">
        <v>885.77</v>
      </c>
      <c r="D1013" s="144">
        <f t="shared" si="16"/>
        <v>664.32749999999999</v>
      </c>
      <c r="E1013" s="81"/>
    </row>
    <row r="1014" spans="1:5" s="110" customFormat="1" x14ac:dyDescent="0.2">
      <c r="A1014" s="74" t="s">
        <v>1092</v>
      </c>
      <c r="B1014" s="49" t="s">
        <v>1084</v>
      </c>
      <c r="C1014" s="126">
        <v>949.4</v>
      </c>
      <c r="D1014" s="144">
        <f t="shared" si="16"/>
        <v>712.05</v>
      </c>
      <c r="E1014" s="81"/>
    </row>
    <row r="1015" spans="1:5" s="110" customFormat="1" x14ac:dyDescent="0.2">
      <c r="A1015" s="128" t="s">
        <v>1093</v>
      </c>
      <c r="B1015" s="49" t="s">
        <v>1084</v>
      </c>
      <c r="C1015" s="127">
        <v>1020.1</v>
      </c>
      <c r="D1015" s="144">
        <f t="shared" si="16"/>
        <v>765.07500000000005</v>
      </c>
      <c r="E1015" s="81"/>
    </row>
    <row r="1016" spans="1:5" s="110" customFormat="1" x14ac:dyDescent="0.2">
      <c r="A1016" s="74" t="s">
        <v>1094</v>
      </c>
      <c r="B1016" s="129" t="s">
        <v>1084</v>
      </c>
      <c r="C1016" s="126">
        <v>1020.1</v>
      </c>
      <c r="D1016" s="144">
        <f t="shared" si="16"/>
        <v>765.07500000000005</v>
      </c>
      <c r="E1016" s="81"/>
    </row>
    <row r="1017" spans="1:5" s="110" customFormat="1" x14ac:dyDescent="0.2">
      <c r="A1017" s="74" t="s">
        <v>1095</v>
      </c>
      <c r="B1017" s="130" t="s">
        <v>1084</v>
      </c>
      <c r="C1017" s="126">
        <v>885.77</v>
      </c>
      <c r="D1017" s="144">
        <f t="shared" si="16"/>
        <v>664.32749999999999</v>
      </c>
      <c r="E1017" s="81"/>
    </row>
    <row r="1018" spans="1:5" s="110" customFormat="1" x14ac:dyDescent="0.2">
      <c r="A1018" s="74" t="s">
        <v>1096</v>
      </c>
      <c r="B1018" s="130" t="s">
        <v>1084</v>
      </c>
      <c r="C1018" s="126">
        <v>1020.1</v>
      </c>
      <c r="D1018" s="144">
        <f t="shared" si="16"/>
        <v>765.07500000000005</v>
      </c>
      <c r="E1018" s="81"/>
    </row>
    <row r="1019" spans="1:5" s="110" customFormat="1" x14ac:dyDescent="0.2">
      <c r="A1019" s="74" t="s">
        <v>1097</v>
      </c>
      <c r="B1019" s="130" t="s">
        <v>1084</v>
      </c>
      <c r="C1019" s="126">
        <v>1065.55</v>
      </c>
      <c r="D1019" s="144">
        <f t="shared" si="16"/>
        <v>799.16249999999991</v>
      </c>
      <c r="E1019" s="81"/>
    </row>
    <row r="1020" spans="1:5" s="110" customFormat="1" x14ac:dyDescent="0.2">
      <c r="A1020" s="74" t="s">
        <v>1098</v>
      </c>
      <c r="B1020" s="130" t="s">
        <v>1084</v>
      </c>
      <c r="C1020" s="126">
        <v>1065.55</v>
      </c>
      <c r="D1020" s="144">
        <f t="shared" si="16"/>
        <v>799.16249999999991</v>
      </c>
      <c r="E1020" s="81"/>
    </row>
    <row r="1021" spans="1:5" s="110" customFormat="1" x14ac:dyDescent="0.2">
      <c r="A1021" s="74" t="s">
        <v>1099</v>
      </c>
      <c r="B1021" s="130" t="s">
        <v>1084</v>
      </c>
      <c r="C1021" s="126">
        <v>1065.55</v>
      </c>
      <c r="D1021" s="144">
        <f t="shared" si="16"/>
        <v>799.16249999999991</v>
      </c>
      <c r="E1021" s="81"/>
    </row>
    <row r="1022" spans="1:5" s="110" customFormat="1" x14ac:dyDescent="0.2">
      <c r="A1022" s="74" t="s">
        <v>1100</v>
      </c>
      <c r="B1022" s="130" t="s">
        <v>1084</v>
      </c>
      <c r="C1022" s="126">
        <v>1065.55</v>
      </c>
      <c r="D1022" s="144">
        <f t="shared" si="16"/>
        <v>799.16249999999991</v>
      </c>
      <c r="E1022" s="81"/>
    </row>
    <row r="1023" spans="1:5" s="110" customFormat="1" x14ac:dyDescent="0.2">
      <c r="A1023" s="74" t="s">
        <v>1101</v>
      </c>
      <c r="B1023" s="130" t="s">
        <v>1084</v>
      </c>
      <c r="C1023" s="126">
        <v>1065.55</v>
      </c>
      <c r="D1023" s="144">
        <f t="shared" si="16"/>
        <v>799.16249999999991</v>
      </c>
      <c r="E1023" s="81"/>
    </row>
    <row r="1024" spans="1:5" s="110" customFormat="1" x14ac:dyDescent="0.2">
      <c r="A1024" s="74" t="s">
        <v>1102</v>
      </c>
      <c r="B1024" s="130" t="s">
        <v>1084</v>
      </c>
      <c r="C1024" s="126">
        <v>1020.1</v>
      </c>
      <c r="D1024" s="144">
        <f t="shared" si="16"/>
        <v>765.07500000000005</v>
      </c>
      <c r="E1024" s="81"/>
    </row>
    <row r="1025" spans="1:5" s="110" customFormat="1" x14ac:dyDescent="0.2">
      <c r="A1025" s="74" t="s">
        <v>1103</v>
      </c>
      <c r="B1025" s="130" t="s">
        <v>1084</v>
      </c>
      <c r="C1025" s="126">
        <v>1065.55</v>
      </c>
      <c r="D1025" s="144">
        <f t="shared" si="16"/>
        <v>799.16249999999991</v>
      </c>
      <c r="E1025" s="81"/>
    </row>
    <row r="1026" spans="1:5" s="110" customFormat="1" x14ac:dyDescent="0.2">
      <c r="A1026" s="128" t="s">
        <v>1104</v>
      </c>
      <c r="B1026" s="130" t="s">
        <v>1084</v>
      </c>
      <c r="C1026" s="127">
        <v>988.79</v>
      </c>
      <c r="D1026" s="144">
        <f t="shared" si="16"/>
        <v>741.59249999999997</v>
      </c>
      <c r="E1026" s="81"/>
    </row>
    <row r="1027" spans="1:5" s="110" customFormat="1" x14ac:dyDescent="0.2">
      <c r="A1027" s="74" t="s">
        <v>1105</v>
      </c>
      <c r="B1027" s="130" t="s">
        <v>1084</v>
      </c>
      <c r="C1027" s="126">
        <v>1065.55</v>
      </c>
      <c r="D1027" s="144">
        <f t="shared" si="16"/>
        <v>799.16249999999991</v>
      </c>
      <c r="E1027" s="81"/>
    </row>
    <row r="1028" spans="1:5" s="110" customFormat="1" x14ac:dyDescent="0.2">
      <c r="A1028" s="74" t="s">
        <v>1106</v>
      </c>
      <c r="B1028" s="130" t="s">
        <v>1084</v>
      </c>
      <c r="C1028" s="126">
        <v>1065.55</v>
      </c>
      <c r="D1028" s="144">
        <f t="shared" si="16"/>
        <v>799.16249999999991</v>
      </c>
      <c r="E1028" s="81"/>
    </row>
    <row r="1029" spans="1:5" s="110" customFormat="1" x14ac:dyDescent="0.2">
      <c r="A1029" s="74" t="s">
        <v>1107</v>
      </c>
      <c r="B1029" s="130" t="s">
        <v>1084</v>
      </c>
      <c r="C1029" s="126">
        <v>1065.55</v>
      </c>
      <c r="D1029" s="144">
        <f t="shared" si="16"/>
        <v>799.16249999999991</v>
      </c>
      <c r="E1029" s="81"/>
    </row>
    <row r="1030" spans="1:5" s="110" customFormat="1" x14ac:dyDescent="0.2">
      <c r="A1030" s="74" t="s">
        <v>1108</v>
      </c>
      <c r="B1030" s="130" t="s">
        <v>1084</v>
      </c>
      <c r="C1030" s="126">
        <v>1065.55</v>
      </c>
      <c r="D1030" s="144">
        <f t="shared" si="16"/>
        <v>799.16249999999991</v>
      </c>
      <c r="E1030" s="81"/>
    </row>
    <row r="1031" spans="1:5" s="110" customFormat="1" x14ac:dyDescent="0.2">
      <c r="A1031" s="74" t="s">
        <v>1109</v>
      </c>
      <c r="B1031" s="130" t="s">
        <v>1084</v>
      </c>
      <c r="C1031" s="126">
        <v>1065.55</v>
      </c>
      <c r="D1031" s="144">
        <f t="shared" si="16"/>
        <v>799.16249999999991</v>
      </c>
      <c r="E1031" s="81"/>
    </row>
    <row r="1032" spans="1:5" s="110" customFormat="1" x14ac:dyDescent="0.2">
      <c r="A1032" s="74" t="s">
        <v>1110</v>
      </c>
      <c r="B1032" s="130" t="s">
        <v>1084</v>
      </c>
      <c r="C1032" s="126">
        <v>1065.55</v>
      </c>
      <c r="D1032" s="144">
        <f t="shared" si="16"/>
        <v>799.16249999999991</v>
      </c>
      <c r="E1032" s="81"/>
    </row>
    <row r="1033" spans="1:5" s="110" customFormat="1" x14ac:dyDescent="0.2">
      <c r="A1033" s="74" t="s">
        <v>1111</v>
      </c>
      <c r="B1033" s="130" t="s">
        <v>1084</v>
      </c>
      <c r="C1033" s="126">
        <v>1065.55</v>
      </c>
      <c r="D1033" s="144">
        <f t="shared" si="16"/>
        <v>799.16249999999991</v>
      </c>
      <c r="E1033" s="81"/>
    </row>
    <row r="1034" spans="1:5" s="110" customFormat="1" x14ac:dyDescent="0.2">
      <c r="A1034" s="74" t="s">
        <v>1112</v>
      </c>
      <c r="B1034" s="130" t="s">
        <v>1084</v>
      </c>
      <c r="C1034" s="126">
        <v>1065.55</v>
      </c>
      <c r="D1034" s="144">
        <f t="shared" si="16"/>
        <v>799.16249999999991</v>
      </c>
      <c r="E1034" s="81"/>
    </row>
    <row r="1035" spans="1:5" s="110" customFormat="1" x14ac:dyDescent="0.2">
      <c r="A1035" s="74" t="s">
        <v>1113</v>
      </c>
      <c r="B1035" s="130" t="s">
        <v>1084</v>
      </c>
      <c r="C1035" s="126">
        <v>1065.55</v>
      </c>
      <c r="D1035" s="144">
        <f t="shared" si="16"/>
        <v>799.16249999999991</v>
      </c>
      <c r="E1035" s="81"/>
    </row>
    <row r="1036" spans="1:5" s="110" customFormat="1" x14ac:dyDescent="0.2">
      <c r="A1036" s="74" t="s">
        <v>1114</v>
      </c>
      <c r="B1036" s="130" t="s">
        <v>1084</v>
      </c>
      <c r="C1036" s="126">
        <v>1065.55</v>
      </c>
      <c r="D1036" s="144">
        <f t="shared" si="16"/>
        <v>799.16249999999991</v>
      </c>
      <c r="E1036" s="81"/>
    </row>
    <row r="1037" spans="1:5" s="110" customFormat="1" x14ac:dyDescent="0.2">
      <c r="A1037" s="128" t="s">
        <v>1115</v>
      </c>
      <c r="B1037" s="130" t="s">
        <v>1084</v>
      </c>
      <c r="C1037" s="126">
        <v>1065.55</v>
      </c>
      <c r="D1037" s="144">
        <f t="shared" si="16"/>
        <v>799.16249999999991</v>
      </c>
      <c r="E1037" s="81"/>
    </row>
    <row r="1038" spans="1:5" s="110" customFormat="1" x14ac:dyDescent="0.2">
      <c r="A1038" s="74" t="s">
        <v>1116</v>
      </c>
      <c r="B1038" s="130" t="s">
        <v>1084</v>
      </c>
      <c r="C1038" s="131">
        <v>1065.55</v>
      </c>
      <c r="D1038" s="144">
        <f t="shared" si="16"/>
        <v>799.16249999999991</v>
      </c>
      <c r="E1038" s="42"/>
    </row>
    <row r="1039" spans="1:5" s="110" customFormat="1" x14ac:dyDescent="0.2">
      <c r="A1039" s="74" t="s">
        <v>1117</v>
      </c>
      <c r="B1039" s="130" t="s">
        <v>1084</v>
      </c>
      <c r="C1039" s="106">
        <v>1065.55</v>
      </c>
      <c r="D1039" s="144">
        <f t="shared" si="16"/>
        <v>799.16249999999991</v>
      </c>
      <c r="E1039" s="42"/>
    </row>
    <row r="1040" spans="1:5" s="110" customFormat="1" x14ac:dyDescent="0.2">
      <c r="A1040" s="74" t="s">
        <v>1118</v>
      </c>
      <c r="B1040" s="130" t="s">
        <v>1084</v>
      </c>
      <c r="C1040" s="106">
        <v>1065.55</v>
      </c>
      <c r="D1040" s="144">
        <f t="shared" si="16"/>
        <v>799.16249999999991</v>
      </c>
      <c r="E1040" s="42"/>
    </row>
    <row r="1041" spans="1:7" s="110" customFormat="1" x14ac:dyDescent="0.2">
      <c r="A1041" s="132" t="s">
        <v>1119</v>
      </c>
      <c r="B1041" s="49" t="s">
        <v>1120</v>
      </c>
      <c r="C1041" s="106">
        <v>1026.1600000000001</v>
      </c>
      <c r="D1041" s="144">
        <f t="shared" si="16"/>
        <v>769.62000000000012</v>
      </c>
      <c r="E1041" s="42"/>
    </row>
    <row r="1042" spans="1:7" s="110" customFormat="1" x14ac:dyDescent="0.2">
      <c r="A1042" s="132" t="s">
        <v>1121</v>
      </c>
      <c r="B1042" s="49" t="s">
        <v>1120</v>
      </c>
      <c r="C1042" s="106">
        <v>1091.81</v>
      </c>
      <c r="D1042" s="144">
        <f t="shared" si="16"/>
        <v>818.85749999999996</v>
      </c>
      <c r="E1042" s="42"/>
    </row>
    <row r="1043" spans="1:7" s="110" customFormat="1" ht="15.75" x14ac:dyDescent="0.2">
      <c r="A1043" s="133" t="s">
        <v>1122</v>
      </c>
      <c r="B1043" s="48" t="s">
        <v>1123</v>
      </c>
      <c r="C1043" s="106">
        <v>379</v>
      </c>
      <c r="D1043" s="144">
        <f t="shared" si="16"/>
        <v>284.25</v>
      </c>
      <c r="E1043" s="42"/>
    </row>
    <row r="1044" spans="1:7" s="110" customFormat="1" ht="37.5" x14ac:dyDescent="0.3">
      <c r="A1044" s="134" t="s">
        <v>1124</v>
      </c>
      <c r="B1044" s="49" t="s">
        <v>969</v>
      </c>
      <c r="C1044" s="106">
        <v>3636</v>
      </c>
      <c r="D1044" s="144">
        <f t="shared" si="16"/>
        <v>2727</v>
      </c>
      <c r="E1044" s="42"/>
    </row>
    <row r="1045" spans="1:7" s="110" customFormat="1" ht="75" x14ac:dyDescent="0.3">
      <c r="A1045" s="135" t="s">
        <v>1125</v>
      </c>
      <c r="B1045" s="83" t="s">
        <v>844</v>
      </c>
      <c r="C1045" s="124">
        <v>2323</v>
      </c>
      <c r="D1045" s="146">
        <f t="shared" si="16"/>
        <v>1742.25</v>
      </c>
      <c r="E1045" s="51"/>
    </row>
    <row r="1046" spans="1:7" s="110" customFormat="1" ht="24.75" customHeight="1" x14ac:dyDescent="0.2">
      <c r="A1046" s="18" t="s">
        <v>1126</v>
      </c>
      <c r="B1046" s="7"/>
      <c r="C1046" s="138">
        <v>180</v>
      </c>
      <c r="D1046" s="141"/>
      <c r="E1046" s="139"/>
      <c r="G1046" s="10"/>
    </row>
    <row r="1047" spans="1:7" s="110" customFormat="1" ht="24.75" customHeight="1" x14ac:dyDescent="0.2">
      <c r="A1047" s="18" t="s">
        <v>1127</v>
      </c>
      <c r="B1047" s="7"/>
      <c r="C1047" s="138">
        <v>250</v>
      </c>
      <c r="D1047" s="141"/>
      <c r="E1047" s="35"/>
      <c r="G1047" s="10"/>
    </row>
    <row r="1048" spans="1:7" x14ac:dyDescent="0.2">
      <c r="A1048" s="110"/>
      <c r="B1048" s="110"/>
      <c r="C1048" s="110"/>
      <c r="D1048" s="137"/>
    </row>
    <row r="1049" spans="1:7" x14ac:dyDescent="0.2">
      <c r="A1049" s="110"/>
      <c r="B1049" s="110"/>
      <c r="C1049" s="110"/>
      <c r="D1049" s="137"/>
    </row>
    <row r="1050" spans="1:7" ht="15.75" customHeight="1" x14ac:dyDescent="0.2">
      <c r="A1050" s="159"/>
      <c r="B1050" s="159"/>
      <c r="C1050" s="160"/>
      <c r="D1050" s="154"/>
      <c r="E1050" s="6"/>
    </row>
    <row r="1051" spans="1:7" ht="75" x14ac:dyDescent="0.2">
      <c r="A1051" s="148" t="s">
        <v>0</v>
      </c>
      <c r="B1051" s="153" t="s">
        <v>1131</v>
      </c>
      <c r="C1051" s="147" t="s">
        <v>1130</v>
      </c>
      <c r="D1051" s="155" t="s">
        <v>1132</v>
      </c>
      <c r="E1051" s="6"/>
    </row>
    <row r="1052" spans="1:7" ht="18.75" x14ac:dyDescent="0.2">
      <c r="A1052" s="158"/>
      <c r="B1052" s="158"/>
      <c r="C1052" s="158"/>
      <c r="D1052" s="156"/>
      <c r="E1052" s="6"/>
    </row>
    <row r="1053" spans="1:7" ht="18.75" x14ac:dyDescent="0.2">
      <c r="A1053" s="140" t="s">
        <v>1</v>
      </c>
      <c r="B1053" s="149">
        <v>26239</v>
      </c>
      <c r="C1053" s="150">
        <v>17500</v>
      </c>
      <c r="D1053" s="151">
        <f>C1053-(C1053*5%)</f>
        <v>16625</v>
      </c>
      <c r="E1053" s="6"/>
    </row>
    <row r="1054" spans="1:7" ht="18.75" x14ac:dyDescent="0.2">
      <c r="A1054" s="140" t="s">
        <v>2</v>
      </c>
      <c r="B1054" s="149">
        <v>15752</v>
      </c>
      <c r="C1054" s="150">
        <v>11000</v>
      </c>
      <c r="D1054" s="151">
        <f t="shared" ref="D1054:D1073" si="17">C1054-(C1054*5%)</f>
        <v>10450</v>
      </c>
      <c r="E1054" s="6"/>
    </row>
    <row r="1055" spans="1:7" ht="18.75" x14ac:dyDescent="0.2">
      <c r="A1055" s="140" t="s">
        <v>3</v>
      </c>
      <c r="B1055" s="149">
        <v>16464</v>
      </c>
      <c r="C1055" s="150">
        <v>12500</v>
      </c>
      <c r="D1055" s="151">
        <f t="shared" si="17"/>
        <v>11875</v>
      </c>
      <c r="E1055" s="6"/>
    </row>
    <row r="1056" spans="1:7" ht="18.75" x14ac:dyDescent="0.2">
      <c r="A1056" s="140" t="s">
        <v>4</v>
      </c>
      <c r="B1056" s="149">
        <v>15683</v>
      </c>
      <c r="C1056" s="150">
        <v>10500</v>
      </c>
      <c r="D1056" s="151">
        <f t="shared" si="17"/>
        <v>9975</v>
      </c>
      <c r="E1056" s="6"/>
    </row>
    <row r="1057" spans="1:5" ht="18.75" x14ac:dyDescent="0.2">
      <c r="A1057" s="140" t="s">
        <v>5</v>
      </c>
      <c r="B1057" s="149">
        <v>8341</v>
      </c>
      <c r="C1057" s="150">
        <v>6000</v>
      </c>
      <c r="D1057" s="151">
        <f t="shared" si="17"/>
        <v>5700</v>
      </c>
      <c r="E1057" s="6"/>
    </row>
    <row r="1058" spans="1:5" ht="18.75" x14ac:dyDescent="0.2">
      <c r="A1058" s="140" t="s">
        <v>6</v>
      </c>
      <c r="B1058" s="149">
        <v>15721</v>
      </c>
      <c r="C1058" s="150">
        <v>12000</v>
      </c>
      <c r="D1058" s="151">
        <f t="shared" si="17"/>
        <v>11400</v>
      </c>
      <c r="E1058" s="6"/>
    </row>
    <row r="1059" spans="1:5" ht="18.75" x14ac:dyDescent="0.2">
      <c r="A1059" s="140" t="s">
        <v>7</v>
      </c>
      <c r="B1059" s="149">
        <v>27108</v>
      </c>
      <c r="C1059" s="150">
        <v>16800</v>
      </c>
      <c r="D1059" s="151">
        <f t="shared" si="17"/>
        <v>15960</v>
      </c>
      <c r="E1059" s="6"/>
    </row>
    <row r="1060" spans="1:5" ht="18.75" x14ac:dyDescent="0.2">
      <c r="A1060" s="140" t="s">
        <v>8</v>
      </c>
      <c r="B1060" s="149">
        <v>36000</v>
      </c>
      <c r="C1060" s="150">
        <v>23000</v>
      </c>
      <c r="D1060" s="151">
        <f t="shared" si="17"/>
        <v>21850</v>
      </c>
      <c r="E1060" s="6"/>
    </row>
    <row r="1061" spans="1:5" ht="18.75" x14ac:dyDescent="0.2">
      <c r="A1061" s="140" t="s">
        <v>9</v>
      </c>
      <c r="B1061" s="149">
        <v>10978</v>
      </c>
      <c r="C1061" s="150">
        <v>8500</v>
      </c>
      <c r="D1061" s="151">
        <f t="shared" si="17"/>
        <v>8075</v>
      </c>
      <c r="E1061" s="6"/>
    </row>
    <row r="1062" spans="1:5" ht="18.75" x14ac:dyDescent="0.2">
      <c r="A1062" s="140" t="s">
        <v>10</v>
      </c>
      <c r="B1062" s="149">
        <v>14044</v>
      </c>
      <c r="C1062" s="150">
        <v>10500</v>
      </c>
      <c r="D1062" s="151">
        <f t="shared" si="17"/>
        <v>9975</v>
      </c>
      <c r="E1062" s="6"/>
    </row>
    <row r="1063" spans="1:5" ht="18.75" x14ac:dyDescent="0.2">
      <c r="A1063" s="140" t="s">
        <v>11</v>
      </c>
      <c r="B1063" s="149">
        <v>18714</v>
      </c>
      <c r="C1063" s="150">
        <v>12000</v>
      </c>
      <c r="D1063" s="151">
        <f t="shared" si="17"/>
        <v>11400</v>
      </c>
      <c r="E1063" s="6"/>
    </row>
    <row r="1064" spans="1:5" ht="18.75" x14ac:dyDescent="0.2">
      <c r="A1064" s="140" t="s">
        <v>12</v>
      </c>
      <c r="B1064" s="149">
        <v>16955</v>
      </c>
      <c r="C1064" s="150">
        <v>12500</v>
      </c>
      <c r="D1064" s="151">
        <f t="shared" si="17"/>
        <v>11875</v>
      </c>
      <c r="E1064" s="6"/>
    </row>
    <row r="1065" spans="1:5" ht="18.75" x14ac:dyDescent="0.2">
      <c r="A1065" s="140" t="s">
        <v>13</v>
      </c>
      <c r="B1065" s="149">
        <v>13011</v>
      </c>
      <c r="C1065" s="150">
        <v>9500</v>
      </c>
      <c r="D1065" s="151">
        <f t="shared" si="17"/>
        <v>9025</v>
      </c>
      <c r="E1065" s="6"/>
    </row>
    <row r="1066" spans="1:5" ht="18.75" x14ac:dyDescent="0.2">
      <c r="A1066" s="140" t="s">
        <v>14</v>
      </c>
      <c r="B1066" s="149">
        <v>6618</v>
      </c>
      <c r="C1066" s="150">
        <v>4500</v>
      </c>
      <c r="D1066" s="151">
        <f t="shared" si="17"/>
        <v>4275</v>
      </c>
      <c r="E1066" s="6"/>
    </row>
    <row r="1067" spans="1:5" ht="18.75" x14ac:dyDescent="0.2">
      <c r="A1067" s="140" t="s">
        <v>15</v>
      </c>
      <c r="B1067" s="149">
        <v>16950</v>
      </c>
      <c r="C1067" s="150">
        <v>12500</v>
      </c>
      <c r="D1067" s="151">
        <f t="shared" si="17"/>
        <v>11875</v>
      </c>
      <c r="E1067" s="6"/>
    </row>
    <row r="1068" spans="1:5" ht="18.75" x14ac:dyDescent="0.2">
      <c r="A1068" s="140" t="s">
        <v>16</v>
      </c>
      <c r="B1068" s="149">
        <v>80254</v>
      </c>
      <c r="C1068" s="152">
        <v>55000</v>
      </c>
      <c r="D1068" s="151">
        <f t="shared" si="17"/>
        <v>52250</v>
      </c>
      <c r="E1068" s="6"/>
    </row>
    <row r="1069" spans="1:5" ht="18.75" x14ac:dyDescent="0.2">
      <c r="A1069" s="140" t="s">
        <v>17</v>
      </c>
      <c r="B1069" s="149">
        <v>65338</v>
      </c>
      <c r="C1069" s="152">
        <v>55000</v>
      </c>
      <c r="D1069" s="151">
        <f t="shared" si="17"/>
        <v>52250</v>
      </c>
      <c r="E1069" s="6"/>
    </row>
    <row r="1070" spans="1:5" ht="18.75" x14ac:dyDescent="0.2">
      <c r="A1070" s="140" t="s">
        <v>18</v>
      </c>
      <c r="B1070" s="149">
        <v>43591</v>
      </c>
      <c r="C1070" s="152">
        <v>25000</v>
      </c>
      <c r="D1070" s="151">
        <f t="shared" si="17"/>
        <v>23750</v>
      </c>
      <c r="E1070" s="6"/>
    </row>
    <row r="1071" spans="1:5" ht="18.75" x14ac:dyDescent="0.2">
      <c r="A1071" s="140" t="s">
        <v>19</v>
      </c>
      <c r="B1071" s="149">
        <v>33215</v>
      </c>
      <c r="C1071" s="152">
        <v>18500</v>
      </c>
      <c r="D1071" s="151">
        <f t="shared" si="17"/>
        <v>17575</v>
      </c>
      <c r="E1071" s="6"/>
    </row>
    <row r="1072" spans="1:5" ht="18.75" x14ac:dyDescent="0.2">
      <c r="A1072" s="140" t="s">
        <v>20</v>
      </c>
      <c r="B1072" s="149">
        <v>111750</v>
      </c>
      <c r="C1072" s="152">
        <v>75000</v>
      </c>
      <c r="D1072" s="151">
        <f t="shared" si="17"/>
        <v>71250</v>
      </c>
      <c r="E1072" s="6"/>
    </row>
    <row r="1073" spans="1:5" ht="18.75" x14ac:dyDescent="0.2">
      <c r="A1073" s="140" t="s">
        <v>21</v>
      </c>
      <c r="B1073" s="149">
        <v>97256</v>
      </c>
      <c r="C1073" s="152">
        <v>75000</v>
      </c>
      <c r="D1073" s="151">
        <f t="shared" si="17"/>
        <v>71250</v>
      </c>
      <c r="E1073" s="6"/>
    </row>
    <row r="1074" spans="1:5" ht="14.25" x14ac:dyDescent="0.2">
      <c r="D1074" s="6"/>
      <c r="E1074" s="142"/>
    </row>
    <row r="1075" spans="1:5" ht="14.25" x14ac:dyDescent="0.2">
      <c r="D1075" s="6"/>
      <c r="E1075" s="142"/>
    </row>
    <row r="1076" spans="1:5" ht="14.25" x14ac:dyDescent="0.2">
      <c r="D1076" s="6"/>
      <c r="E1076" s="142"/>
    </row>
    <row r="1077" spans="1:5" ht="14.25" x14ac:dyDescent="0.2">
      <c r="D1077" s="6"/>
      <c r="E1077" s="142"/>
    </row>
    <row r="1078" spans="1:5" ht="14.25" x14ac:dyDescent="0.2">
      <c r="D1078" s="6"/>
      <c r="E1078" s="142"/>
    </row>
    <row r="1079" spans="1:5" ht="14.25" x14ac:dyDescent="0.2">
      <c r="D1079" s="6"/>
      <c r="E1079" s="142"/>
    </row>
    <row r="1080" spans="1:5" ht="14.25" x14ac:dyDescent="0.2">
      <c r="D1080" s="6"/>
      <c r="E1080" s="142"/>
    </row>
    <row r="1081" spans="1:5" ht="14.25" x14ac:dyDescent="0.2">
      <c r="D1081" s="6"/>
      <c r="E1081" s="142"/>
    </row>
    <row r="1082" spans="1:5" ht="14.25" x14ac:dyDescent="0.2">
      <c r="D1082" s="6"/>
      <c r="E1082" s="142"/>
    </row>
    <row r="1083" spans="1:5" ht="14.25" x14ac:dyDescent="0.2">
      <c r="D1083" s="6"/>
      <c r="E1083" s="142"/>
    </row>
    <row r="1084" spans="1:5" ht="14.25" x14ac:dyDescent="0.2">
      <c r="D1084" s="6"/>
      <c r="E1084" s="142"/>
    </row>
    <row r="1085" spans="1:5" ht="14.25" x14ac:dyDescent="0.2">
      <c r="D1085" s="6"/>
      <c r="E1085" s="142"/>
    </row>
    <row r="1086" spans="1:5" ht="14.25" x14ac:dyDescent="0.2">
      <c r="D1086" s="6"/>
      <c r="E1086" s="142"/>
    </row>
    <row r="1087" spans="1:5" ht="14.25" x14ac:dyDescent="0.2">
      <c r="D1087" s="6"/>
      <c r="E1087" s="142"/>
    </row>
    <row r="1088" spans="1:5" ht="14.25" x14ac:dyDescent="0.2">
      <c r="D1088" s="6"/>
      <c r="E1088" s="142"/>
    </row>
    <row r="1089" spans="4:5" ht="14.25" x14ac:dyDescent="0.2">
      <c r="D1089" s="6"/>
      <c r="E1089" s="142"/>
    </row>
    <row r="1090" spans="4:5" ht="14.25" x14ac:dyDescent="0.2">
      <c r="D1090" s="6"/>
      <c r="E1090" s="142"/>
    </row>
    <row r="1091" spans="4:5" ht="14.25" x14ac:dyDescent="0.2">
      <c r="D1091" s="6"/>
      <c r="E1091" s="142"/>
    </row>
    <row r="1092" spans="4:5" ht="14.25" x14ac:dyDescent="0.2">
      <c r="D1092" s="6"/>
      <c r="E1092" s="142"/>
    </row>
    <row r="1093" spans="4:5" ht="14.25" x14ac:dyDescent="0.2">
      <c r="D1093" s="6"/>
      <c r="E1093" s="142"/>
    </row>
    <row r="1094" spans="4:5" ht="14.25" x14ac:dyDescent="0.2">
      <c r="D1094" s="6"/>
      <c r="E1094" s="142"/>
    </row>
    <row r="1095" spans="4:5" ht="14.25" x14ac:dyDescent="0.2">
      <c r="D1095" s="6"/>
      <c r="E1095" s="142"/>
    </row>
    <row r="1096" spans="4:5" ht="14.25" x14ac:dyDescent="0.2">
      <c r="D1096" s="6"/>
      <c r="E1096" s="142"/>
    </row>
    <row r="1097" spans="4:5" ht="14.25" x14ac:dyDescent="0.2">
      <c r="D1097" s="6"/>
      <c r="E1097" s="142"/>
    </row>
    <row r="1098" spans="4:5" ht="14.25" x14ac:dyDescent="0.2">
      <c r="D1098" s="6"/>
      <c r="E1098" s="142"/>
    </row>
    <row r="1099" spans="4:5" ht="14.25" x14ac:dyDescent="0.2">
      <c r="D1099" s="6"/>
      <c r="E1099" s="142"/>
    </row>
    <row r="1100" spans="4:5" ht="14.25" x14ac:dyDescent="0.2">
      <c r="D1100" s="6"/>
      <c r="E1100" s="142"/>
    </row>
    <row r="1101" spans="4:5" ht="14.25" x14ac:dyDescent="0.2">
      <c r="D1101" s="6"/>
      <c r="E1101" s="142"/>
    </row>
    <row r="1102" spans="4:5" ht="14.25" x14ac:dyDescent="0.2">
      <c r="D1102" s="6"/>
      <c r="E1102" s="142"/>
    </row>
    <row r="1103" spans="4:5" ht="14.25" x14ac:dyDescent="0.2">
      <c r="D1103" s="6"/>
      <c r="E1103" s="142"/>
    </row>
    <row r="1104" spans="4:5" ht="14.25" x14ac:dyDescent="0.2">
      <c r="D1104" s="6"/>
      <c r="E1104" s="142"/>
    </row>
    <row r="1105" spans="4:5" ht="14.25" x14ac:dyDescent="0.2">
      <c r="D1105" s="6"/>
      <c r="E1105" s="142"/>
    </row>
    <row r="1106" spans="4:5" ht="14.25" x14ac:dyDescent="0.2">
      <c r="D1106" s="6"/>
      <c r="E1106" s="142"/>
    </row>
    <row r="1107" spans="4:5" ht="14.25" x14ac:dyDescent="0.2">
      <c r="D1107" s="6"/>
      <c r="E1107" s="142"/>
    </row>
  </sheetData>
  <mergeCells count="3">
    <mergeCell ref="A1052:C1052"/>
    <mergeCell ref="A1050:C1050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КУБГУ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2024-12-11T12:35:42Z</dcterms:modified>
</cp:coreProperties>
</file>